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<sst xmlns="http://schemas.openxmlformats.org/spreadsheetml/2006/main" count="927" uniqueCount="330">
  <si>
    <t>5, 075 km.</t>
  </si>
  <si>
    <t>m.</t>
  </si>
  <si>
    <t>Paulius Bieliūnas</t>
  </si>
  <si>
    <t>Marijampolė</t>
  </si>
  <si>
    <t>V17</t>
  </si>
  <si>
    <t>Jauniai</t>
  </si>
  <si>
    <t>Valdas Dopolskas</t>
  </si>
  <si>
    <t>Vilniaus raj.Paberžė</t>
  </si>
  <si>
    <t>I</t>
  </si>
  <si>
    <t>Paberžė</t>
  </si>
  <si>
    <t>Arnoldas Žukovskis</t>
  </si>
  <si>
    <t>V15</t>
  </si>
  <si>
    <t>Aivaras Senkaitis</t>
  </si>
  <si>
    <t>Povilas Klimas</t>
  </si>
  <si>
    <t>Eimantas Alyta</t>
  </si>
  <si>
    <t>Vilkaviškio LASK</t>
  </si>
  <si>
    <t>II</t>
  </si>
  <si>
    <t>Jaunučiai</t>
  </si>
  <si>
    <t>Žukovskis Arnoldas</t>
  </si>
  <si>
    <t>v17</t>
  </si>
  <si>
    <t>Vareika Aivaras</t>
  </si>
  <si>
    <t>Kėdainių SM</t>
  </si>
  <si>
    <t>Storpištis Karolis</t>
  </si>
  <si>
    <t>Tautvydas Senkaitis</t>
  </si>
  <si>
    <t>MSC ”Sūduva”</t>
  </si>
  <si>
    <t>III</t>
  </si>
  <si>
    <t>Kęstutis Taraskevičius</t>
  </si>
  <si>
    <t>Marijampolė/Javonis</t>
  </si>
  <si>
    <t>Šalaševičius Martynas</t>
  </si>
  <si>
    <t>Vilkavišio LASK</t>
  </si>
  <si>
    <t>Jurgis Juronis</t>
  </si>
  <si>
    <t>Kazlų Rūda</t>
  </si>
  <si>
    <t>Arimantas Ambrasas</t>
  </si>
  <si>
    <t>jaunučiai</t>
  </si>
  <si>
    <t>Vilkaviškis</t>
  </si>
  <si>
    <t>Linas Ūsas</t>
  </si>
  <si>
    <t>1 m</t>
  </si>
  <si>
    <t>Violeta Godlevska</t>
  </si>
  <si>
    <t>M15</t>
  </si>
  <si>
    <t>Lukas Kuzmickas</t>
  </si>
  <si>
    <t>Jakimavičius Povilas</t>
  </si>
  <si>
    <t>v15</t>
  </si>
  <si>
    <t>Povilas Jakimavičius</t>
  </si>
  <si>
    <t>Nerijus Alyta</t>
  </si>
  <si>
    <t>Ambrasas Arimantas</t>
  </si>
  <si>
    <t>Kazlų Rūda Sporto centras</t>
  </si>
  <si>
    <t>Berniukai</t>
  </si>
  <si>
    <t>Alyta Nerijus</t>
  </si>
  <si>
    <t>Ūsas Mantas</t>
  </si>
  <si>
    <t>Kančytė Loreta</t>
  </si>
  <si>
    <t>Alytus "Dzūkija"</t>
  </si>
  <si>
    <t>m17</t>
  </si>
  <si>
    <t>2 m</t>
  </si>
  <si>
    <t>Rasa Pociūtė</t>
  </si>
  <si>
    <t>Jaunutės</t>
  </si>
  <si>
    <t>Kirsanovas Vaidas</t>
  </si>
  <si>
    <t>Irmantas Adomavičius</t>
  </si>
  <si>
    <t>Ąžuolas Ališauskas</t>
  </si>
  <si>
    <t>K.R.”Elma”</t>
  </si>
  <si>
    <t>3 m</t>
  </si>
  <si>
    <t>Daiva Sabulytė</t>
  </si>
  <si>
    <t>M17</t>
  </si>
  <si>
    <t>Darius Baranovskis</t>
  </si>
  <si>
    <t>4 m</t>
  </si>
  <si>
    <t>Brigita Galubauskaitė</t>
  </si>
  <si>
    <t>Lekėčiai</t>
  </si>
  <si>
    <t>Jaunės</t>
  </si>
  <si>
    <t>Kijauskas Mantas</t>
  </si>
  <si>
    <t>Vaidas Savulis</t>
  </si>
  <si>
    <t>5 m</t>
  </si>
  <si>
    <t>Daiva Savulytė</t>
  </si>
  <si>
    <t>6 m</t>
  </si>
  <si>
    <t>Rasita Damidavičiūtė</t>
  </si>
  <si>
    <t>7 m</t>
  </si>
  <si>
    <t>Jurgita Povelčikaitė</t>
  </si>
  <si>
    <t>8 m</t>
  </si>
  <si>
    <t>Greta Jasulevičiūtė</t>
  </si>
  <si>
    <t>Ainertas Žebrauskas</t>
  </si>
  <si>
    <t>K.R.Sporto centras</t>
  </si>
  <si>
    <t>Janušauskas Lukas</t>
  </si>
  <si>
    <t>Ernestas Junušaitis</t>
  </si>
  <si>
    <t>Tautvydas Alyta</t>
  </si>
  <si>
    <t>Vikaviškis</t>
  </si>
  <si>
    <t>Raimundas Cegelskis</t>
  </si>
  <si>
    <t>Valdas Tamašauskas</t>
  </si>
  <si>
    <t>Berniukai </t>
  </si>
  <si>
    <t>11 m</t>
  </si>
  <si>
    <t>Gintarė Smelstoriūtė</t>
  </si>
  <si>
    <t>12 m</t>
  </si>
  <si>
    <t>Rosita Sprainaitytė</t>
  </si>
  <si>
    <t>Mergaitės</t>
  </si>
  <si>
    <t>Ališauskas Ąžuolas</t>
  </si>
  <si>
    <t>Ramūnas Rėčkus</t>
  </si>
  <si>
    <t>Gintaras Karazinas</t>
  </si>
  <si>
    <t>Kaunietis Tomas</t>
  </si>
  <si>
    <t>13 m</t>
  </si>
  <si>
    <t>Pavelčikaitė Jurgita</t>
  </si>
  <si>
    <t>14 m</t>
  </si>
  <si>
    <t>Kristina Tolveišaitė</t>
  </si>
  <si>
    <t>Rytis Cegelskis</t>
  </si>
  <si>
    <t>15 m</t>
  </si>
  <si>
    <t>Virginija Brundzaitė</t>
  </si>
  <si>
    <t>Marijmpolė</t>
  </si>
  <si>
    <t>16 m</t>
  </si>
  <si>
    <t>Noreikevičiūtė Virginija</t>
  </si>
  <si>
    <t>17 m</t>
  </si>
  <si>
    <t>Šulčiūtė Evelina</t>
  </si>
  <si>
    <t>Deividas Valaitis</t>
  </si>
  <si>
    <t>Ignas Mačiulis</t>
  </si>
  <si>
    <t>Edgaras Jokubauskis</t>
  </si>
  <si>
    <t>Dominykas Girdvainis</t>
  </si>
  <si>
    <t>18 m</t>
  </si>
  <si>
    <t>Samanta Daugėlaitė</t>
  </si>
  <si>
    <t>Kauno BMK</t>
  </si>
  <si>
    <t>Aurelijus Bindokas</t>
  </si>
  <si>
    <t>19 m</t>
  </si>
  <si>
    <t>Enziulytė Renata</t>
  </si>
  <si>
    <t>Kauno raj.S.M.</t>
  </si>
  <si>
    <t>Povilas Dabrila</t>
  </si>
  <si>
    <t>Darius Petkevičius</t>
  </si>
  <si>
    <t>Vytautas Jackys</t>
  </si>
  <si>
    <t>Aivaras Narbutaitis</t>
  </si>
  <si>
    <t>Andrius Baranauskas</t>
  </si>
  <si>
    <t>Vsp</t>
  </si>
  <si>
    <t>Ivanas Tereškovičius</t>
  </si>
  <si>
    <t>Daumantas Kriaučiūnas</t>
  </si>
  <si>
    <t>Kaunietis Lukas</t>
  </si>
  <si>
    <t>Vilius Bertačius</t>
  </si>
  <si>
    <t>Cegelskis Rytis</t>
  </si>
  <si>
    <t>Karolis Burevičius</t>
  </si>
  <si>
    <t>Andrius Vasiliauskas</t>
  </si>
  <si>
    <t>Deividas Guosinas</t>
  </si>
  <si>
    <t>Jonava/Maratonas</t>
  </si>
  <si>
    <t>Vytautas Ragaišis</t>
  </si>
  <si>
    <t>Kęstas Martusevičius</t>
  </si>
  <si>
    <t>Edvinas Simniškis</t>
  </si>
  <si>
    <t>Bielskus Liudvikas</t>
  </si>
  <si>
    <t>Juronis Gintas</t>
  </si>
  <si>
    <t>20 m</t>
  </si>
  <si>
    <t>Stankevičiūtė Aistė</t>
  </si>
  <si>
    <t>m15</t>
  </si>
  <si>
    <t>21 m</t>
  </si>
  <si>
    <t>Kazakevičiūtė Ieva</t>
  </si>
  <si>
    <t>m21</t>
  </si>
  <si>
    <t>Karolis Gurauskas</t>
  </si>
  <si>
    <t>Gediminas Janušaitis</t>
  </si>
  <si>
    <t>22 m</t>
  </si>
  <si>
    <t>Ineta Juodžbalytė</t>
  </si>
  <si>
    <t>23 m</t>
  </si>
  <si>
    <t>Gertrūda Stankutė</t>
  </si>
  <si>
    <t>Laurynas Leskauskas</t>
  </si>
  <si>
    <t>24 m</t>
  </si>
  <si>
    <t>Kirsanovaitė Kristina</t>
  </si>
  <si>
    <t>25 m</t>
  </si>
  <si>
    <t>Venskūnaitė Dovilė</t>
  </si>
  <si>
    <t>K.R.pagrindinė</t>
  </si>
  <si>
    <t>26 m</t>
  </si>
  <si>
    <t>Juraitytė Liveta</t>
  </si>
  <si>
    <t>27 m</t>
  </si>
  <si>
    <t>Kitovaitė Agnė</t>
  </si>
  <si>
    <t>Labutis Nedas</t>
  </si>
  <si>
    <t>Ervinas Beleišis</t>
  </si>
  <si>
    <t>Povilas Matukynas</t>
  </si>
  <si>
    <t>28 m</t>
  </si>
  <si>
    <t>Aušra Lapatinskaitė</t>
  </si>
  <si>
    <t>29 m</t>
  </si>
  <si>
    <t>Greta Tiškevičiūtė</t>
  </si>
  <si>
    <t>30 m</t>
  </si>
  <si>
    <t>Raminta Jurkšaitė</t>
  </si>
  <si>
    <t>Paulius Ragina</t>
  </si>
  <si>
    <t>Rytis Ragina</t>
  </si>
  <si>
    <t>tėvelis</t>
  </si>
  <si>
    <t>b/k</t>
  </si>
  <si>
    <t>Suaugusieji</t>
  </si>
  <si>
    <t>Edvardas Kaptainis</t>
  </si>
  <si>
    <t>31 m</t>
  </si>
  <si>
    <t>Viktorija Kovzonaitė</t>
  </si>
  <si>
    <t>32 m</t>
  </si>
  <si>
    <t>Kasperavičiūtė Inga</t>
  </si>
  <si>
    <t>Laurynas Naujalis</t>
  </si>
  <si>
    <t>33 m</t>
  </si>
  <si>
    <t>Kasparavičiūtė Rasa</t>
  </si>
  <si>
    <t>Ridžitas Černelis</t>
  </si>
  <si>
    <t>34 m</t>
  </si>
  <si>
    <t>Šulciūtė Eglė</t>
  </si>
  <si>
    <t>35 m</t>
  </si>
  <si>
    <t>Ingrida Liepinytė</t>
  </si>
  <si>
    <t>36 m</t>
  </si>
  <si>
    <t>Liveta Juraitytė</t>
  </si>
  <si>
    <t>37 m</t>
  </si>
  <si>
    <t>Edvinas Pivnickas</t>
  </si>
  <si>
    <t>Tulickaitė Sandra</t>
  </si>
  <si>
    <t>Simonas Vilkauskas</t>
  </si>
  <si>
    <t>Kančys Remigijus</t>
  </si>
  <si>
    <t>Kauno BMK</t>
  </si>
  <si>
    <t>v20</t>
  </si>
  <si>
    <t>Nerijus Markauskas</t>
  </si>
  <si>
    <t>Modestas Saldukaitis</t>
  </si>
  <si>
    <t>Vytautas Gražys</t>
  </si>
  <si>
    <t>Veteranai</t>
  </si>
  <si>
    <t>Vidas Totilas</t>
  </si>
  <si>
    <t>Kaunas/BMK</t>
  </si>
  <si>
    <t xml:space="preserve">2009 m. </t>
  </si>
  <si>
    <t>V2O</t>
  </si>
  <si>
    <t>Ignatavičius Tadas</t>
  </si>
  <si>
    <t>Dopolskas Valdas</t>
  </si>
  <si>
    <t>v19</t>
  </si>
  <si>
    <t>Totilas Vidas</t>
  </si>
  <si>
    <t>Vilniaus raj. Paberžė</t>
  </si>
  <si>
    <t>V4O</t>
  </si>
  <si>
    <t>Gražys Vytautas</t>
  </si>
  <si>
    <t>Mindaugas Kaminskas</t>
  </si>
  <si>
    <t>Markauskas Nerijus</t>
  </si>
  <si>
    <t>Tadas Ignatavičius</t>
  </si>
  <si>
    <t>Pranckūnas Petras</t>
  </si>
  <si>
    <t>Vilnius " Na, Pagauk"</t>
  </si>
  <si>
    <t>v40</t>
  </si>
  <si>
    <t>Tichonovas Konstantinas</t>
  </si>
  <si>
    <t>Alfonsas Kazlauskas</t>
  </si>
  <si>
    <t>Kauno raj. S.M.</t>
  </si>
  <si>
    <t>Kaminskas Mindaugas</t>
  </si>
  <si>
    <t>Mantas Martinkus</t>
  </si>
  <si>
    <t>Jaunimas</t>
  </si>
  <si>
    <t>Karolis Puskunigis</t>
  </si>
  <si>
    <t>Tadas Kavaliauskas</t>
  </si>
  <si>
    <t>Žiežmariai/Kertus</t>
  </si>
  <si>
    <t>MSC “Sūduva”</t>
  </si>
  <si>
    <t>V19</t>
  </si>
  <si>
    <t>Antanas Žukauskas</t>
  </si>
  <si>
    <t>Jonavos „Maratonas“</t>
  </si>
  <si>
    <t>Viktoras Mažeika</t>
  </si>
  <si>
    <t>Vilčinskas Ramūnas</t>
  </si>
  <si>
    <t>Lisauskas Rytis</t>
  </si>
  <si>
    <t>Mažeika Viktoras</t>
  </si>
  <si>
    <t>Ožakauskas Žilvinas</t>
  </si>
  <si>
    <t>Almiras Kavaliauskas</t>
  </si>
  <si>
    <t>Dobrovolskas Vidmantas</t>
  </si>
  <si>
    <t>Garmus Mindaugas</t>
  </si>
  <si>
    <t>Navagrudskas Vladas</t>
  </si>
  <si>
    <t>Šveikauskas Benas</t>
  </si>
  <si>
    <t>Vilnius “Inžinerija”</t>
  </si>
  <si>
    <t>Renatas Pranskevičius</t>
  </si>
  <si>
    <t>Vidmantas Dobrovolskas</t>
  </si>
  <si>
    <t>Kaminskienė Modesta</t>
  </si>
  <si>
    <t>m35</t>
  </si>
  <si>
    <t>Sada Bukšnienė</t>
  </si>
  <si>
    <t>M35</t>
  </si>
  <si>
    <t>Rimas Valiūnas</t>
  </si>
  <si>
    <t>Vilniaus “Inžinerija”</t>
  </si>
  <si>
    <t>V5O</t>
  </si>
  <si>
    <t>Arūnas Žičkus</t>
  </si>
  <si>
    <t>Kaunas</t>
  </si>
  <si>
    <t>Veteranės</t>
  </si>
  <si>
    <t>Karina Onufrijeva </t>
  </si>
  <si>
    <t>Vilija Damašickienė</t>
  </si>
  <si>
    <t>M45</t>
  </si>
  <si>
    <t>Giedrius Povilavičius</t>
  </si>
  <si>
    <t>Jonava”Maratonas”</t>
  </si>
  <si>
    <t>Zaranka Klemensas</t>
  </si>
  <si>
    <t>Antanas Barancovas</t>
  </si>
  <si>
    <t>Onufrijeva Karina</t>
  </si>
  <si>
    <t>m20</t>
  </si>
  <si>
    <t>Gintautas Matvejevas</t>
  </si>
  <si>
    <t>Snežana Dopolskaitė</t>
  </si>
  <si>
    <t>M19</t>
  </si>
  <si>
    <t>Markevičius Albinas</t>
  </si>
  <si>
    <t>v51</t>
  </si>
  <si>
    <t>Giedrius Povilavičius</t>
  </si>
  <si>
    <t>Jonavos BK "Maratonas"</t>
  </si>
  <si>
    <t>Klemensas Zaranka</t>
  </si>
  <si>
    <t>Žydrūnas Venskūnas</t>
  </si>
  <si>
    <t>Eugenijus Zvirzdinas</t>
  </si>
  <si>
    <t>Dievokaitis Andrius</t>
  </si>
  <si>
    <t>Jadvyga Sinkevičiūtė</t>
  </si>
  <si>
    <t>Sadovskaja Renata</t>
  </si>
  <si>
    <t>Greta Endziulytė</t>
  </si>
  <si>
    <t>M2O</t>
  </si>
  <si>
    <t>Bronius Kazėnas</t>
  </si>
  <si>
    <t>Giedrė Kazlauskaitė</t>
  </si>
  <si>
    <t>Romas Jasinskas</t>
  </si>
  <si>
    <t>Panevėžys/Rambynas</t>
  </si>
  <si>
    <t>Valdas Jacynas</t>
  </si>
  <si>
    <t>Vilnius</t>
  </si>
  <si>
    <t>Sonata Galvydienė</t>
  </si>
  <si>
    <t>Arvydas Isoda</t>
  </si>
  <si>
    <t>Marijampolės sav.</t>
  </si>
  <si>
    <t>Jonas Vilčinskas</t>
  </si>
  <si>
    <t>Veteranai </t>
  </si>
  <si>
    <t>Isoda Arvydas</t>
  </si>
  <si>
    <t>Bajoras Juozas</t>
  </si>
  <si>
    <t>Marius Tumavičius</t>
  </si>
  <si>
    <t>Jonava/Akvaera</t>
  </si>
  <si>
    <t>Jonas Makūnas</t>
  </si>
  <si>
    <t>Smelsoriūtė Gintarė</t>
  </si>
  <si>
    <t>m19</t>
  </si>
  <si>
    <t>Bulkevičiūtė Teresė</t>
  </si>
  <si>
    <t>m41</t>
  </si>
  <si>
    <t>Liudas Mediekša</t>
  </si>
  <si>
    <t>Arūnas Kontrimas</t>
  </si>
  <si>
    <t>Virginija Ramanauskienė</t>
  </si>
  <si>
    <t>Vasiliauskaitė Eglė</t>
  </si>
  <si>
    <t>Goštautaitė Gražina</t>
  </si>
  <si>
    <t>Prienų SK ‚Einius"</t>
  </si>
  <si>
    <t>Savulytė Daiva</t>
  </si>
  <si>
    <t>Mečys Vaičiulis</t>
  </si>
  <si>
    <t>Vilniaus“Inžinerija”</t>
  </si>
  <si>
    <t>Čirba Stasys</t>
  </si>
  <si>
    <t>Vilma Katolikaitė</t>
  </si>
  <si>
    <t>Vita Gudynienė</t>
  </si>
  <si>
    <t>Jonas Dinapas</t>
  </si>
  <si>
    <t>Kazlų Rūdos sav.Bagotoji</t>
  </si>
  <si>
    <t>Arvydas Grinius</t>
  </si>
  <si>
    <t>Juozas Kieras</t>
  </si>
  <si>
    <t>Vilniaus BMK “Inžinerija”</t>
  </si>
  <si>
    <t>Sigitas Giliūnas </t>
  </si>
  <si>
    <t>Kaunas/Jungtinis sveikatos klubas</t>
  </si>
  <si>
    <t>Kazimieras Reklys</t>
  </si>
  <si>
    <t>Rasa Bakienė</t>
  </si>
  <si>
    <t>Kaunas /BMK</t>
  </si>
  <si>
    <t>Algimatas Gaižauskas</t>
  </si>
  <si>
    <t>Reklys Kazimieras</t>
  </si>
  <si>
    <t>Ankudavičius Matas</t>
  </si>
  <si>
    <t>Rimas Balčiūnas</t>
  </si>
  <si>
    <t>d.</t>
  </si>
  <si>
    <t>10,150 km</t>
  </si>
  <si>
    <t>9 m</t>
  </si>
  <si>
    <t>10 m</t>
  </si>
  <si>
    <t>Trijų vykusių bėgimo kroso varžybų "Per Vokiškus kalnelius" dalyvių pagal rezultatus eiliškumas</t>
  </si>
  <si>
    <t>Žemiau 10,150 km nuotolis</t>
  </si>
  <si>
    <t>P.S.: Vidutiniai greičiai skirtingi todėl. Kad vienais metai buvo dalinta iš tikslaus atstumo, o šiemet, iš lygaus 5 ir 10 km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</si>
</sst>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30">
    <font>
      <sz val="10"/>
      <name val="Arial"/>
      <family val="0"/>
    </font>
    <font>
      <sz val="8"/>
      <name val="Arial"/>
      <family val="2"/>
    </font>
    <font>
      <b/>
      <u val="single"/>
      <sz val="18"/>
      <name val="Times New Roman"/>
      <family val="1"/>
    </font>
    <font>
      <b/>
      <i/>
      <sz val="14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10"/>
      <name val="Arial"/>
      <family val="0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name val="Times New Roman"/>
      <family val="1"/>
    </font>
    <font>
      <i/>
      <u val="single"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7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7" fontId="7" fillId="2" borderId="1" xfId="0" applyNumberFormat="1" applyFont="1" applyFill="1" applyBorder="1" applyAlignment="1">
      <alignment horizontal="center"/>
    </xf>
    <xf numFmtId="47" fontId="5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47" fontId="7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/>
    </xf>
    <xf numFmtId="4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7" fontId="0" fillId="0" borderId="0" xfId="0" applyNumberFormat="1" applyFont="1" applyAlignment="1">
      <alignment horizontal="right"/>
    </xf>
    <xf numFmtId="47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7" fontId="14" fillId="0" borderId="0" xfId="0" applyNumberFormat="1" applyFont="1" applyFill="1" applyAlignment="1">
      <alignment horizontal="center" vertical="top" wrapText="1"/>
    </xf>
    <xf numFmtId="0" fontId="0" fillId="0" borderId="1" xfId="0" applyFont="1" applyBorder="1" applyAlignment="1">
      <alignment wrapText="1"/>
    </xf>
    <xf numFmtId="47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47" fontId="1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7" fontId="0" fillId="0" borderId="1" xfId="0" applyNumberFormat="1" applyFont="1" applyBorder="1" applyAlignment="1">
      <alignment horizontal="right"/>
    </xf>
    <xf numFmtId="47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left"/>
    </xf>
    <xf numFmtId="4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7" fontId="1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47" fontId="18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47" fontId="9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47" fontId="19" fillId="0" borderId="1" xfId="0" applyNumberFormat="1" applyFont="1" applyBorder="1" applyAlignment="1">
      <alignment horizontal="right"/>
    </xf>
    <xf numFmtId="172" fontId="13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7" fontId="0" fillId="0" borderId="4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47" fontId="16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7" fontId="16" fillId="0" borderId="0" xfId="0" applyNumberFormat="1" applyFont="1" applyAlignment="1">
      <alignment horizontal="right"/>
    </xf>
    <xf numFmtId="47" fontId="9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47" fontId="0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vertical="top" wrapText="1"/>
    </xf>
    <xf numFmtId="17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20" fontId="0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left"/>
    </xf>
    <xf numFmtId="47" fontId="9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4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47" fontId="8" fillId="0" borderId="0" xfId="0" applyNumberFormat="1" applyFont="1" applyFill="1" applyAlignment="1">
      <alignment horizontal="center" vertical="top" wrapText="1"/>
    </xf>
    <xf numFmtId="21" fontId="16" fillId="0" borderId="0" xfId="0" applyNumberFormat="1" applyFont="1" applyAlignment="1">
      <alignment horizontal="right"/>
    </xf>
    <xf numFmtId="21" fontId="2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21" fontId="8" fillId="0" borderId="0" xfId="0" applyNumberFormat="1" applyFont="1" applyFill="1" applyAlignment="1">
      <alignment horizontal="center" vertical="top" wrapText="1"/>
    </xf>
    <xf numFmtId="21" fontId="0" fillId="0" borderId="0" xfId="0" applyNumberFormat="1" applyFont="1" applyAlignment="1">
      <alignment/>
    </xf>
    <xf numFmtId="0" fontId="14" fillId="0" borderId="5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0" borderId="3" xfId="0" applyFont="1" applyBorder="1" applyAlignment="1">
      <alignment vertical="top" wrapText="1"/>
    </xf>
    <xf numFmtId="47" fontId="14" fillId="0" borderId="3" xfId="0" applyNumberFormat="1" applyFont="1" applyFill="1" applyBorder="1" applyAlignment="1">
      <alignment vertical="top" wrapText="1"/>
    </xf>
    <xf numFmtId="172" fontId="0" fillId="0" borderId="6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7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47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20" fontId="0" fillId="0" borderId="1" xfId="0" applyNumberFormat="1" applyFont="1" applyFill="1" applyBorder="1" applyAlignment="1">
      <alignment horizontal="center" wrapText="1"/>
    </xf>
    <xf numFmtId="20" fontId="0" fillId="0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23" fillId="0" borderId="1" xfId="0" applyFont="1" applyBorder="1" applyAlignment="1">
      <alignment horizontal="center" vertical="top" wrapText="1"/>
    </xf>
    <xf numFmtId="172" fontId="7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4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0" fontId="0" fillId="0" borderId="1" xfId="0" applyNumberFormat="1" applyFont="1" applyFill="1" applyBorder="1" applyAlignment="1">
      <alignment horizontal="center" wrapText="1"/>
    </xf>
    <xf numFmtId="47" fontId="0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20" fontId="15" fillId="0" borderId="1" xfId="0" applyNumberFormat="1" applyFont="1" applyFill="1" applyBorder="1" applyAlignment="1">
      <alignment horizontal="center" wrapText="1"/>
    </xf>
    <xf numFmtId="4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20" fontId="0" fillId="0" borderId="1" xfId="0" applyNumberFormat="1" applyFont="1" applyFill="1" applyBorder="1" applyAlignment="1">
      <alignment horizontal="center" wrapText="1"/>
    </xf>
    <xf numFmtId="47" fontId="15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4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72" fontId="1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47" fontId="0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20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14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47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47" fontId="0" fillId="0" borderId="2" xfId="0" applyNumberFormat="1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20" fontId="0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24" fillId="0" borderId="0" xfId="0" applyFont="1" applyBorder="1" applyAlignment="1">
      <alignment horizontal="center" vertical="top" wrapText="1"/>
    </xf>
    <xf numFmtId="172" fontId="13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20" fontId="0" fillId="0" borderId="0" xfId="0" applyNumberFormat="1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47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20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0" fontId="13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20" fontId="0" fillId="0" borderId="2" xfId="0" applyNumberFormat="1" applyFont="1" applyFill="1" applyBorder="1" applyAlignment="1">
      <alignment horizontal="center" wrapText="1"/>
    </xf>
    <xf numFmtId="20" fontId="0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left" vertical="top" wrapText="1"/>
    </xf>
    <xf numFmtId="20" fontId="0" fillId="0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/>
    </xf>
    <xf numFmtId="0" fontId="25" fillId="0" borderId="0" xfId="0" applyFont="1" applyAlignment="1">
      <alignment horizontal="center" vertical="top" wrapText="1"/>
    </xf>
    <xf numFmtId="0" fontId="15" fillId="0" borderId="2" xfId="0" applyFont="1" applyBorder="1" applyAlignment="1">
      <alignment/>
    </xf>
    <xf numFmtId="0" fontId="20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47" fontId="0" fillId="0" borderId="2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14" fillId="0" borderId="5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47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/>
    </xf>
    <xf numFmtId="47" fontId="7" fillId="3" borderId="1" xfId="0" applyNumberFormat="1" applyFont="1" applyFill="1" applyBorder="1" applyAlignment="1">
      <alignment/>
    </xf>
    <xf numFmtId="0" fontId="9" fillId="0" borderId="2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67"/>
  <sheetViews>
    <sheetView tabSelected="1" workbookViewId="0" topLeftCell="A124">
      <selection activeCell="E129" sqref="E129"/>
    </sheetView>
  </sheetViews>
  <sheetFormatPr defaultColWidth="9.140625" defaultRowHeight="12.75"/>
  <cols>
    <col min="1" max="1" width="4.57421875" style="0" customWidth="1"/>
    <col min="2" max="2" width="5.8515625" style="0" customWidth="1"/>
    <col min="3" max="3" width="6.8515625" style="0" customWidth="1"/>
    <col min="4" max="4" width="4.7109375" style="0" customWidth="1"/>
    <col min="5" max="5" width="21.7109375" style="0" customWidth="1"/>
    <col min="6" max="6" width="17.8515625" style="0" customWidth="1"/>
    <col min="7" max="7" width="5.28125" style="0" customWidth="1"/>
    <col min="9" max="9" width="5.57421875" style="0" customWidth="1"/>
  </cols>
  <sheetData>
    <row r="2" ht="15">
      <c r="A2" s="264" t="s">
        <v>327</v>
      </c>
    </row>
    <row r="3" spans="3:10" ht="23.25">
      <c r="C3" s="1"/>
      <c r="D3" s="1"/>
      <c r="E3" s="2"/>
      <c r="F3" s="3" t="s">
        <v>0</v>
      </c>
      <c r="G3" s="47" t="s">
        <v>328</v>
      </c>
      <c r="H3" s="4"/>
      <c r="I3" s="4"/>
      <c r="J3" s="5"/>
    </row>
    <row r="4" spans="1:11" ht="13.5" thickBot="1">
      <c r="A4" s="28">
        <v>1</v>
      </c>
      <c r="B4" s="141"/>
      <c r="C4" s="142">
        <v>2008</v>
      </c>
      <c r="D4" s="48" t="s">
        <v>1</v>
      </c>
      <c r="E4" s="143" t="s">
        <v>2</v>
      </c>
      <c r="F4" s="47" t="s">
        <v>3</v>
      </c>
      <c r="G4" s="51"/>
      <c r="H4" s="6">
        <v>0.011770833333333333</v>
      </c>
      <c r="I4" s="96" t="s">
        <v>4</v>
      </c>
      <c r="J4" s="46" t="s">
        <v>5</v>
      </c>
      <c r="K4" s="49">
        <v>0.0023194444444444443</v>
      </c>
    </row>
    <row r="5" spans="1:11" ht="13.5" thickTop="1">
      <c r="A5" s="51">
        <v>2</v>
      </c>
      <c r="B5" s="53"/>
      <c r="C5" s="51">
        <v>2009</v>
      </c>
      <c r="D5" s="48" t="s">
        <v>1</v>
      </c>
      <c r="E5" s="144" t="s">
        <v>6</v>
      </c>
      <c r="F5" s="144" t="s">
        <v>7</v>
      </c>
      <c r="G5" s="38"/>
      <c r="H5" s="145">
        <v>0.012033564814814815</v>
      </c>
      <c r="I5" s="67" t="s">
        <v>4</v>
      </c>
      <c r="J5" s="62" t="s">
        <v>8</v>
      </c>
      <c r="K5" s="146">
        <f>SUM(H5/5.075)</f>
        <v>0.00237114577631819</v>
      </c>
    </row>
    <row r="6" spans="1:11" ht="12.75">
      <c r="A6" s="38">
        <v>3</v>
      </c>
      <c r="B6" s="43"/>
      <c r="C6" s="38">
        <v>2008</v>
      </c>
      <c r="D6" s="48" t="s">
        <v>1</v>
      </c>
      <c r="E6" s="69" t="s">
        <v>6</v>
      </c>
      <c r="F6" s="69" t="s">
        <v>9</v>
      </c>
      <c r="G6" s="147"/>
      <c r="H6" s="71">
        <v>0.01224537037037037</v>
      </c>
      <c r="I6" s="73" t="s">
        <v>4</v>
      </c>
      <c r="J6" s="68" t="s">
        <v>5</v>
      </c>
      <c r="K6" s="71">
        <v>0.0024131944444444444</v>
      </c>
    </row>
    <row r="7" spans="1:11" ht="12.75">
      <c r="A7" s="51">
        <v>4</v>
      </c>
      <c r="B7" s="53"/>
      <c r="C7" s="51">
        <v>2009</v>
      </c>
      <c r="D7" s="48" t="s">
        <v>1</v>
      </c>
      <c r="E7" s="148" t="s">
        <v>10</v>
      </c>
      <c r="F7" s="63" t="s">
        <v>7</v>
      </c>
      <c r="G7" s="149">
        <v>1992</v>
      </c>
      <c r="H7" s="77">
        <v>0.012468749999999999</v>
      </c>
      <c r="I7" s="65" t="s">
        <v>11</v>
      </c>
      <c r="J7" s="101" t="s">
        <v>8</v>
      </c>
      <c r="K7" s="66">
        <f>SUM(H7/5.075)</f>
        <v>0.002456896551724138</v>
      </c>
    </row>
    <row r="8" spans="1:11" ht="12.75">
      <c r="A8" s="38">
        <v>5</v>
      </c>
      <c r="B8" s="43"/>
      <c r="C8" s="38">
        <v>2008</v>
      </c>
      <c r="D8" s="48" t="s">
        <v>1</v>
      </c>
      <c r="E8" s="69" t="s">
        <v>12</v>
      </c>
      <c r="F8" s="69" t="s">
        <v>3</v>
      </c>
      <c r="G8" s="150"/>
      <c r="H8" s="71">
        <v>0.0125</v>
      </c>
      <c r="I8" s="73" t="s">
        <v>4</v>
      </c>
      <c r="J8" s="68" t="s">
        <v>5</v>
      </c>
      <c r="K8" s="71">
        <v>0.0024629629629629632</v>
      </c>
    </row>
    <row r="9" spans="1:11" ht="12.75">
      <c r="A9" s="51">
        <v>6</v>
      </c>
      <c r="B9" s="53"/>
      <c r="C9" s="51">
        <v>2008</v>
      </c>
      <c r="D9" s="48" t="s">
        <v>1</v>
      </c>
      <c r="E9" s="69" t="s">
        <v>13</v>
      </c>
      <c r="F9" s="69" t="s">
        <v>3</v>
      </c>
      <c r="G9" s="151">
        <v>1994</v>
      </c>
      <c r="H9" s="71">
        <v>0.012508101851851852</v>
      </c>
      <c r="I9" s="73" t="s">
        <v>4</v>
      </c>
      <c r="J9" s="68" t="s">
        <v>5</v>
      </c>
      <c r="K9" s="71">
        <v>0.0024641203703703704</v>
      </c>
    </row>
    <row r="10" spans="1:11" ht="12.75">
      <c r="A10" s="51">
        <v>7</v>
      </c>
      <c r="B10" s="53"/>
      <c r="C10" s="51">
        <v>2009</v>
      </c>
      <c r="D10" s="48" t="s">
        <v>1</v>
      </c>
      <c r="E10" s="148" t="s">
        <v>14</v>
      </c>
      <c r="F10" s="63" t="s">
        <v>15</v>
      </c>
      <c r="G10" s="152"/>
      <c r="H10" s="77">
        <v>0.012597222222222223</v>
      </c>
      <c r="I10" s="65" t="s">
        <v>11</v>
      </c>
      <c r="J10" s="101" t="s">
        <v>16</v>
      </c>
      <c r="K10" s="66">
        <f>SUM(H10/5.075)</f>
        <v>0.0024822112753147235</v>
      </c>
    </row>
    <row r="11" spans="1:11" ht="12.75">
      <c r="A11" s="38">
        <v>8</v>
      </c>
      <c r="B11" s="43"/>
      <c r="C11" s="38">
        <v>2008</v>
      </c>
      <c r="D11" s="48" t="s">
        <v>1</v>
      </c>
      <c r="E11" s="69" t="s">
        <v>10</v>
      </c>
      <c r="F11" s="69" t="s">
        <v>9</v>
      </c>
      <c r="G11" s="150"/>
      <c r="H11" s="71">
        <v>0.012858796296296297</v>
      </c>
      <c r="I11" s="68">
        <v>1</v>
      </c>
      <c r="J11" s="68" t="s">
        <v>17</v>
      </c>
      <c r="K11" s="71">
        <v>0.002533564814814815</v>
      </c>
    </row>
    <row r="12" spans="1:11" ht="12.75">
      <c r="A12" s="51">
        <v>9</v>
      </c>
      <c r="B12" s="53"/>
      <c r="C12" s="7">
        <v>2010</v>
      </c>
      <c r="D12" s="48" t="s">
        <v>1</v>
      </c>
      <c r="E12" s="153" t="s">
        <v>18</v>
      </c>
      <c r="F12" s="153" t="s">
        <v>9</v>
      </c>
      <c r="G12" s="151">
        <v>1994</v>
      </c>
      <c r="H12" s="154">
        <v>0.013032407407407407</v>
      </c>
      <c r="I12" s="155">
        <v>0.15625</v>
      </c>
      <c r="J12" s="156" t="s">
        <v>19</v>
      </c>
      <c r="K12" s="157">
        <v>1</v>
      </c>
    </row>
    <row r="13" spans="1:11" ht="12.75">
      <c r="A13" s="51">
        <v>10</v>
      </c>
      <c r="B13" s="53"/>
      <c r="C13" s="7">
        <v>2010</v>
      </c>
      <c r="D13" s="48" t="s">
        <v>1</v>
      </c>
      <c r="E13" s="153" t="s">
        <v>20</v>
      </c>
      <c r="F13" s="153" t="s">
        <v>21</v>
      </c>
      <c r="G13" s="150"/>
      <c r="H13" s="158">
        <v>0.013125</v>
      </c>
      <c r="I13" s="159">
        <v>0.15763888888888888</v>
      </c>
      <c r="J13" s="156" t="s">
        <v>19</v>
      </c>
      <c r="K13" s="157">
        <v>1.007</v>
      </c>
    </row>
    <row r="14" spans="1:11" ht="12.75">
      <c r="A14" s="51">
        <v>11</v>
      </c>
      <c r="B14" s="53"/>
      <c r="C14" s="7">
        <v>2010</v>
      </c>
      <c r="D14" s="48" t="s">
        <v>1</v>
      </c>
      <c r="E14" s="153" t="s">
        <v>22</v>
      </c>
      <c r="F14" s="153" t="s">
        <v>3</v>
      </c>
      <c r="G14" s="160"/>
      <c r="H14" s="158">
        <v>0.013229166666666667</v>
      </c>
      <c r="I14" s="159">
        <v>0.15902777777777777</v>
      </c>
      <c r="J14" s="156" t="s">
        <v>19</v>
      </c>
      <c r="K14" s="157">
        <v>1.015</v>
      </c>
    </row>
    <row r="15" spans="1:11" ht="12.75">
      <c r="A15" s="51">
        <v>12</v>
      </c>
      <c r="B15" s="53"/>
      <c r="C15" s="51">
        <v>2009</v>
      </c>
      <c r="D15" s="48" t="s">
        <v>1</v>
      </c>
      <c r="E15" s="148" t="s">
        <v>23</v>
      </c>
      <c r="F15" s="63" t="s">
        <v>24</v>
      </c>
      <c r="G15" s="161">
        <v>0.005555555555555556</v>
      </c>
      <c r="H15" s="77">
        <v>0.013344907407407408</v>
      </c>
      <c r="I15" s="65" t="s">
        <v>11</v>
      </c>
      <c r="J15" s="101" t="s">
        <v>25</v>
      </c>
      <c r="K15" s="66">
        <f>SUM(H15/5.075)</f>
        <v>0.0026295384054004743</v>
      </c>
    </row>
    <row r="16" spans="1:11" ht="12.75">
      <c r="A16" s="38">
        <v>13</v>
      </c>
      <c r="B16" s="43"/>
      <c r="C16" s="38">
        <v>2008</v>
      </c>
      <c r="D16" s="48" t="s">
        <v>1</v>
      </c>
      <c r="E16" s="69" t="s">
        <v>26</v>
      </c>
      <c r="F16" s="69" t="s">
        <v>27</v>
      </c>
      <c r="G16" s="162">
        <v>0.011805555555555555</v>
      </c>
      <c r="H16" s="71">
        <v>0.013449074074074073</v>
      </c>
      <c r="I16" s="68">
        <v>5</v>
      </c>
      <c r="J16" s="68" t="s">
        <v>5</v>
      </c>
      <c r="K16" s="71">
        <v>0.0026504629629629625</v>
      </c>
    </row>
    <row r="17" spans="1:11" ht="12.75">
      <c r="A17" s="51">
        <v>14</v>
      </c>
      <c r="B17" s="53"/>
      <c r="C17" s="7">
        <v>2010</v>
      </c>
      <c r="D17" s="48" t="s">
        <v>1</v>
      </c>
      <c r="E17" s="153" t="s">
        <v>28</v>
      </c>
      <c r="F17" s="153" t="s">
        <v>29</v>
      </c>
      <c r="G17" s="151">
        <v>1994</v>
      </c>
      <c r="H17" s="154">
        <v>0.013483796296296298</v>
      </c>
      <c r="I17" s="155">
        <v>0.16180555555555556</v>
      </c>
      <c r="J17" s="156" t="s">
        <v>19</v>
      </c>
      <c r="K17" s="157">
        <v>1.035</v>
      </c>
    </row>
    <row r="18" spans="1:11" ht="12.75">
      <c r="A18" s="51">
        <v>15</v>
      </c>
      <c r="B18" s="53"/>
      <c r="C18" s="51">
        <v>2008</v>
      </c>
      <c r="D18" s="48" t="s">
        <v>1</v>
      </c>
      <c r="E18" s="69" t="s">
        <v>23</v>
      </c>
      <c r="F18" s="69" t="s">
        <v>3</v>
      </c>
      <c r="G18" s="150"/>
      <c r="H18" s="71">
        <v>0.013564814814814816</v>
      </c>
      <c r="I18" s="68">
        <v>2</v>
      </c>
      <c r="J18" s="68" t="s">
        <v>17</v>
      </c>
      <c r="K18" s="71">
        <v>0.0026724537037037034</v>
      </c>
    </row>
    <row r="19" spans="1:11" ht="12.75">
      <c r="A19" s="51">
        <v>16</v>
      </c>
      <c r="B19" s="53"/>
      <c r="C19" s="51">
        <v>2008</v>
      </c>
      <c r="D19" s="48" t="s">
        <v>1</v>
      </c>
      <c r="E19" s="69" t="s">
        <v>30</v>
      </c>
      <c r="F19" s="69" t="s">
        <v>31</v>
      </c>
      <c r="G19" s="162">
        <v>0.027083333333333334</v>
      </c>
      <c r="H19" s="71">
        <v>0.01383101851851852</v>
      </c>
      <c r="I19" s="68">
        <v>6</v>
      </c>
      <c r="J19" s="68" t="s">
        <v>5</v>
      </c>
      <c r="K19" s="71">
        <v>0.002725694444444444</v>
      </c>
    </row>
    <row r="20" spans="1:11" ht="12.75">
      <c r="A20" s="51">
        <v>17</v>
      </c>
      <c r="B20" s="53"/>
      <c r="C20" s="51">
        <v>2008</v>
      </c>
      <c r="D20" s="48" t="s">
        <v>1</v>
      </c>
      <c r="E20" s="69" t="s">
        <v>32</v>
      </c>
      <c r="F20" s="69" t="s">
        <v>31</v>
      </c>
      <c r="G20" s="150"/>
      <c r="H20" s="71">
        <v>0.013842592592592594</v>
      </c>
      <c r="I20" s="68">
        <v>3</v>
      </c>
      <c r="J20" s="68" t="s">
        <v>33</v>
      </c>
      <c r="K20" s="71">
        <v>0.0027280092592592594</v>
      </c>
    </row>
    <row r="21" spans="1:11" ht="12.75">
      <c r="A21" s="51">
        <v>18</v>
      </c>
      <c r="B21" s="53"/>
      <c r="C21" s="51">
        <v>2008</v>
      </c>
      <c r="D21" s="48" t="s">
        <v>1</v>
      </c>
      <c r="E21" s="69" t="s">
        <v>14</v>
      </c>
      <c r="F21" s="69" t="s">
        <v>34</v>
      </c>
      <c r="G21" s="150"/>
      <c r="H21" s="71">
        <v>0.01386574074074074</v>
      </c>
      <c r="I21" s="68">
        <v>4</v>
      </c>
      <c r="J21" s="68" t="s">
        <v>17</v>
      </c>
      <c r="K21" s="71">
        <v>0.002732638888888889</v>
      </c>
    </row>
    <row r="22" spans="1:11" ht="12.75">
      <c r="A22" s="51">
        <v>19</v>
      </c>
      <c r="B22" s="53"/>
      <c r="C22" s="51">
        <v>2008</v>
      </c>
      <c r="D22" s="48" t="s">
        <v>1</v>
      </c>
      <c r="E22" s="69" t="s">
        <v>35</v>
      </c>
      <c r="F22" s="69" t="s">
        <v>27</v>
      </c>
      <c r="G22" s="150"/>
      <c r="H22" s="71">
        <v>0.013958333333333335</v>
      </c>
      <c r="I22" s="68">
        <v>7</v>
      </c>
      <c r="J22" s="68" t="s">
        <v>5</v>
      </c>
      <c r="K22" s="71">
        <v>0.0027500000000000003</v>
      </c>
    </row>
    <row r="23" spans="1:11" ht="12.75">
      <c r="A23" s="51">
        <v>20</v>
      </c>
      <c r="B23" s="53" t="s">
        <v>36</v>
      </c>
      <c r="C23" s="51">
        <v>2009</v>
      </c>
      <c r="D23" s="48" t="s">
        <v>1</v>
      </c>
      <c r="E23" s="163" t="s">
        <v>37</v>
      </c>
      <c r="F23" s="163" t="s">
        <v>7</v>
      </c>
      <c r="G23" s="164"/>
      <c r="H23" s="8">
        <v>0.014106481481481482</v>
      </c>
      <c r="I23" s="165" t="s">
        <v>38</v>
      </c>
      <c r="J23" s="166" t="s">
        <v>8</v>
      </c>
      <c r="K23" s="167">
        <f>SUM(H23/5.075)</f>
        <v>0.002779602262360883</v>
      </c>
    </row>
    <row r="24" spans="1:11" ht="12.75">
      <c r="A24" s="30">
        <v>21</v>
      </c>
      <c r="B24" s="35"/>
      <c r="C24" s="30">
        <v>2009</v>
      </c>
      <c r="D24" s="48" t="s">
        <v>1</v>
      </c>
      <c r="E24" s="148" t="s">
        <v>39</v>
      </c>
      <c r="F24" s="63" t="s">
        <v>24</v>
      </c>
      <c r="G24" s="152"/>
      <c r="H24" s="64">
        <v>0.01414236111111111</v>
      </c>
      <c r="I24" s="65" t="s">
        <v>11</v>
      </c>
      <c r="J24" s="101">
        <v>4</v>
      </c>
      <c r="K24" s="66">
        <f>SUM(H24/5.075)</f>
        <v>0.0027866721401204157</v>
      </c>
    </row>
    <row r="25" spans="1:11" ht="12.75">
      <c r="A25" s="38">
        <v>22</v>
      </c>
      <c r="B25" s="43"/>
      <c r="C25" s="7">
        <v>2010</v>
      </c>
      <c r="D25" s="48" t="s">
        <v>1</v>
      </c>
      <c r="E25" s="153" t="s">
        <v>40</v>
      </c>
      <c r="F25" s="153" t="s">
        <v>29</v>
      </c>
      <c r="G25" s="151">
        <v>1994</v>
      </c>
      <c r="H25" s="154">
        <v>0.014421296296296295</v>
      </c>
      <c r="I25" s="155">
        <v>0.1729166666666667</v>
      </c>
      <c r="J25" s="156" t="s">
        <v>41</v>
      </c>
      <c r="K25" s="157">
        <v>1</v>
      </c>
    </row>
    <row r="26" spans="1:11" ht="12.75">
      <c r="A26" s="51">
        <v>23</v>
      </c>
      <c r="B26" s="53"/>
      <c r="C26" s="51">
        <v>2009</v>
      </c>
      <c r="D26" s="48" t="s">
        <v>1</v>
      </c>
      <c r="E26" s="148" t="s">
        <v>42</v>
      </c>
      <c r="F26" s="63" t="s">
        <v>15</v>
      </c>
      <c r="G26" s="168">
        <v>1999</v>
      </c>
      <c r="H26" s="169">
        <v>0.014562499999999999</v>
      </c>
      <c r="I26" s="170" t="s">
        <v>11</v>
      </c>
      <c r="J26" s="101">
        <v>5</v>
      </c>
      <c r="K26" s="66">
        <f>SUM(H26/5.075)</f>
        <v>0.0028694581280788176</v>
      </c>
    </row>
    <row r="27" spans="1:11" ht="12.75">
      <c r="A27" s="38">
        <v>24</v>
      </c>
      <c r="B27" s="43"/>
      <c r="C27" s="38">
        <v>2009</v>
      </c>
      <c r="D27" s="48" t="s">
        <v>1</v>
      </c>
      <c r="E27" s="148" t="s">
        <v>43</v>
      </c>
      <c r="F27" s="63" t="s">
        <v>15</v>
      </c>
      <c r="G27" s="171"/>
      <c r="H27" s="77">
        <v>0.014634259259259258</v>
      </c>
      <c r="I27" s="65" t="s">
        <v>11</v>
      </c>
      <c r="J27" s="101">
        <v>6</v>
      </c>
      <c r="K27" s="66">
        <f>SUM(H27/5.075)</f>
        <v>0.002883597883597883</v>
      </c>
    </row>
    <row r="28" spans="1:11" ht="25.5">
      <c r="A28" s="38">
        <v>25</v>
      </c>
      <c r="B28" s="43"/>
      <c r="C28" s="7">
        <v>2010</v>
      </c>
      <c r="D28" s="48" t="s">
        <v>1</v>
      </c>
      <c r="E28" s="153" t="s">
        <v>44</v>
      </c>
      <c r="F28" s="153" t="s">
        <v>45</v>
      </c>
      <c r="G28" s="151">
        <v>1995</v>
      </c>
      <c r="H28" s="154">
        <v>0.014675925925925926</v>
      </c>
      <c r="I28" s="155">
        <v>0.17569444444444446</v>
      </c>
      <c r="J28" s="156" t="s">
        <v>19</v>
      </c>
      <c r="K28" s="157">
        <v>1.124</v>
      </c>
    </row>
    <row r="29" spans="1:11" ht="12.75">
      <c r="A29" s="51">
        <v>26</v>
      </c>
      <c r="B29" s="53"/>
      <c r="C29" s="51">
        <v>2008</v>
      </c>
      <c r="D29" s="48" t="s">
        <v>1</v>
      </c>
      <c r="E29" s="69" t="s">
        <v>42</v>
      </c>
      <c r="F29" s="69" t="s">
        <v>34</v>
      </c>
      <c r="G29" s="151">
        <v>1997</v>
      </c>
      <c r="H29" s="71">
        <v>0.014756944444444446</v>
      </c>
      <c r="I29" s="68">
        <v>1</v>
      </c>
      <c r="J29" s="68" t="s">
        <v>46</v>
      </c>
      <c r="K29" s="71">
        <v>0.002907407407407407</v>
      </c>
    </row>
    <row r="30" spans="1:11" ht="12.75">
      <c r="A30" s="51">
        <v>27</v>
      </c>
      <c r="B30" s="53"/>
      <c r="C30" s="7">
        <v>2010</v>
      </c>
      <c r="D30" s="48" t="s">
        <v>1</v>
      </c>
      <c r="E30" s="153" t="s">
        <v>47</v>
      </c>
      <c r="F30" s="153" t="s">
        <v>29</v>
      </c>
      <c r="G30" s="162"/>
      <c r="H30" s="158">
        <v>0.014907407407407406</v>
      </c>
      <c r="I30" s="159">
        <v>0.17847222222222223</v>
      </c>
      <c r="J30" s="156" t="s">
        <v>41</v>
      </c>
      <c r="K30" s="157">
        <v>1.032</v>
      </c>
    </row>
    <row r="31" spans="1:11" ht="12.75">
      <c r="A31" s="51">
        <v>28</v>
      </c>
      <c r="B31" s="53"/>
      <c r="C31" s="7">
        <v>2010</v>
      </c>
      <c r="D31" s="48" t="s">
        <v>1</v>
      </c>
      <c r="E31" s="153" t="s">
        <v>48</v>
      </c>
      <c r="F31" s="153" t="s">
        <v>29</v>
      </c>
      <c r="G31" s="150"/>
      <c r="H31" s="158">
        <v>0.014988425925925926</v>
      </c>
      <c r="I31" s="159">
        <v>0.1798611111111111</v>
      </c>
      <c r="J31" s="156" t="s">
        <v>41</v>
      </c>
      <c r="K31" s="157">
        <v>1.039</v>
      </c>
    </row>
    <row r="32" spans="1:11" ht="12.75">
      <c r="A32" s="51">
        <v>29</v>
      </c>
      <c r="B32" s="53"/>
      <c r="C32" s="7">
        <v>2010</v>
      </c>
      <c r="D32" s="48" t="s">
        <v>1</v>
      </c>
      <c r="E32" s="172" t="s">
        <v>49</v>
      </c>
      <c r="F32" s="173" t="s">
        <v>50</v>
      </c>
      <c r="G32" s="174"/>
      <c r="H32" s="9">
        <v>0.015150462962962963</v>
      </c>
      <c r="I32" s="61">
        <v>0.18194444444444444</v>
      </c>
      <c r="J32" s="156" t="s">
        <v>51</v>
      </c>
      <c r="K32" s="175">
        <f>SUM(H32/5.075)</f>
        <v>0.0029853128991060023</v>
      </c>
    </row>
    <row r="33" spans="1:11" ht="12.75">
      <c r="A33" s="51">
        <v>30</v>
      </c>
      <c r="B33" s="53" t="s">
        <v>52</v>
      </c>
      <c r="C33" s="51">
        <v>2008</v>
      </c>
      <c r="D33" s="48" t="s">
        <v>1</v>
      </c>
      <c r="E33" s="176" t="s">
        <v>53</v>
      </c>
      <c r="F33" s="176" t="s">
        <v>9</v>
      </c>
      <c r="G33" s="177"/>
      <c r="H33" s="178">
        <v>0.015208333333333332</v>
      </c>
      <c r="I33" s="179">
        <v>1</v>
      </c>
      <c r="J33" s="74" t="s">
        <v>54</v>
      </c>
      <c r="K33" s="178">
        <v>0.002996527777777778</v>
      </c>
    </row>
    <row r="34" spans="1:11" ht="25.5">
      <c r="A34" s="30">
        <v>31</v>
      </c>
      <c r="B34" s="35"/>
      <c r="C34" s="7">
        <v>2010</v>
      </c>
      <c r="D34" s="48" t="s">
        <v>1</v>
      </c>
      <c r="E34" s="153" t="s">
        <v>55</v>
      </c>
      <c r="F34" s="153" t="s">
        <v>45</v>
      </c>
      <c r="G34" s="160"/>
      <c r="H34" s="158">
        <v>0.015300925925925926</v>
      </c>
      <c r="I34" s="159">
        <v>0.18333333333333335</v>
      </c>
      <c r="J34" s="156" t="s">
        <v>41</v>
      </c>
      <c r="K34" s="157">
        <v>1.061</v>
      </c>
    </row>
    <row r="35" spans="1:11" ht="12.75">
      <c r="A35" s="51">
        <v>32</v>
      </c>
      <c r="B35" s="53"/>
      <c r="C35" s="7">
        <v>2010</v>
      </c>
      <c r="D35" s="48" t="s">
        <v>1</v>
      </c>
      <c r="E35" s="153" t="s">
        <v>56</v>
      </c>
      <c r="F35" s="153" t="s">
        <v>29</v>
      </c>
      <c r="G35" s="150"/>
      <c r="H35" s="158">
        <v>0.015335648148148147</v>
      </c>
      <c r="I35" s="159">
        <v>0.1840277777777778</v>
      </c>
      <c r="J35" s="156" t="s">
        <v>41</v>
      </c>
      <c r="K35" s="157">
        <v>1.063</v>
      </c>
    </row>
    <row r="36" spans="1:11" ht="12.75">
      <c r="A36" s="51">
        <v>33</v>
      </c>
      <c r="B36" s="53"/>
      <c r="C36" s="51">
        <v>2009</v>
      </c>
      <c r="D36" s="48" t="s">
        <v>1</v>
      </c>
      <c r="E36" s="148" t="s">
        <v>57</v>
      </c>
      <c r="F36" s="63" t="s">
        <v>58</v>
      </c>
      <c r="G36" s="161"/>
      <c r="H36" s="77">
        <v>0.015439814814814816</v>
      </c>
      <c r="I36" s="65" t="s">
        <v>11</v>
      </c>
      <c r="J36" s="101">
        <v>7</v>
      </c>
      <c r="K36" s="66">
        <f>SUM(H36/5.075)</f>
        <v>0.0030423280423280425</v>
      </c>
    </row>
    <row r="37" spans="1:11" ht="13.5">
      <c r="A37" s="38">
        <v>34</v>
      </c>
      <c r="B37" s="43" t="s">
        <v>59</v>
      </c>
      <c r="C37" s="38">
        <v>2009</v>
      </c>
      <c r="D37" s="48" t="s">
        <v>1</v>
      </c>
      <c r="E37" s="10" t="s">
        <v>60</v>
      </c>
      <c r="F37" s="79" t="s">
        <v>15</v>
      </c>
      <c r="G37" s="174"/>
      <c r="H37" s="80">
        <v>0.015457175925925925</v>
      </c>
      <c r="I37" s="82" t="s">
        <v>61</v>
      </c>
      <c r="J37" s="180" t="s">
        <v>8</v>
      </c>
      <c r="K37" s="95">
        <f>SUM(H37/5.075)</f>
        <v>0.0030457489509213643</v>
      </c>
    </row>
    <row r="38" spans="1:11" ht="12.75">
      <c r="A38" s="81">
        <v>35</v>
      </c>
      <c r="B38" s="84"/>
      <c r="C38" s="81">
        <v>2009</v>
      </c>
      <c r="D38" s="48" t="s">
        <v>1</v>
      </c>
      <c r="E38" s="148" t="s">
        <v>62</v>
      </c>
      <c r="F38" s="63" t="s">
        <v>7</v>
      </c>
      <c r="G38" s="151">
        <v>1996</v>
      </c>
      <c r="H38" s="77">
        <v>0.015559027777777778</v>
      </c>
      <c r="I38" s="65" t="s">
        <v>11</v>
      </c>
      <c r="J38" s="101">
        <v>8</v>
      </c>
      <c r="K38" s="66">
        <f>SUM(H38/5.075)</f>
        <v>0.0030658182813355227</v>
      </c>
    </row>
    <row r="39" spans="1:11" ht="12.75">
      <c r="A39" s="38">
        <v>36</v>
      </c>
      <c r="B39" s="43" t="s">
        <v>63</v>
      </c>
      <c r="C39" s="38">
        <v>2008</v>
      </c>
      <c r="D39" s="48" t="s">
        <v>1</v>
      </c>
      <c r="E39" s="22" t="s">
        <v>64</v>
      </c>
      <c r="F39" s="69" t="s">
        <v>65</v>
      </c>
      <c r="G39" s="151">
        <v>1992</v>
      </c>
      <c r="H39" s="71">
        <v>0.015694444444444445</v>
      </c>
      <c r="I39" s="68">
        <v>2</v>
      </c>
      <c r="J39" s="68" t="s">
        <v>66</v>
      </c>
      <c r="K39" s="71">
        <v>0.0030925925925925925</v>
      </c>
    </row>
    <row r="40" spans="1:11" ht="12.75">
      <c r="A40" s="51">
        <v>37</v>
      </c>
      <c r="B40" s="53"/>
      <c r="C40" s="7">
        <v>2010</v>
      </c>
      <c r="D40" s="48" t="s">
        <v>1</v>
      </c>
      <c r="E40" s="153" t="s">
        <v>67</v>
      </c>
      <c r="F40" s="153" t="s">
        <v>29</v>
      </c>
      <c r="G40" s="151">
        <v>1995</v>
      </c>
      <c r="H40" s="154">
        <v>0.015763888888888886</v>
      </c>
      <c r="I40" s="155">
        <v>0.18888888888888888</v>
      </c>
      <c r="J40" s="156" t="s">
        <v>41</v>
      </c>
      <c r="K40" s="157">
        <v>1.093</v>
      </c>
    </row>
    <row r="41" spans="1:11" ht="12.75">
      <c r="A41" s="51">
        <v>38</v>
      </c>
      <c r="B41" s="53"/>
      <c r="C41" s="51">
        <v>2008</v>
      </c>
      <c r="D41" s="48" t="s">
        <v>1</v>
      </c>
      <c r="E41" s="69" t="s">
        <v>68</v>
      </c>
      <c r="F41" s="69" t="s">
        <v>34</v>
      </c>
      <c r="G41" s="150"/>
      <c r="H41" s="71">
        <v>0.015891203703703703</v>
      </c>
      <c r="I41" s="68">
        <v>5</v>
      </c>
      <c r="J41" s="68" t="s">
        <v>17</v>
      </c>
      <c r="K41" s="71">
        <v>0.0031307870370370365</v>
      </c>
    </row>
    <row r="42" spans="1:11" ht="12.75">
      <c r="A42" s="51">
        <v>39</v>
      </c>
      <c r="B42" s="53" t="s">
        <v>69</v>
      </c>
      <c r="C42" s="51">
        <v>2008</v>
      </c>
      <c r="D42" s="48" t="s">
        <v>1</v>
      </c>
      <c r="E42" s="176" t="s">
        <v>70</v>
      </c>
      <c r="F42" s="75" t="s">
        <v>34</v>
      </c>
      <c r="G42" s="181"/>
      <c r="H42" s="182">
        <v>0.015902777777777776</v>
      </c>
      <c r="I42" s="74">
        <v>1</v>
      </c>
      <c r="J42" s="74" t="s">
        <v>66</v>
      </c>
      <c r="K42" s="182">
        <v>0.0031331018518518518</v>
      </c>
    </row>
    <row r="43" spans="1:11" ht="13.5">
      <c r="A43" s="81">
        <v>40</v>
      </c>
      <c r="B43" s="84" t="s">
        <v>71</v>
      </c>
      <c r="C43" s="81">
        <v>2009</v>
      </c>
      <c r="D43" s="48" t="s">
        <v>1</v>
      </c>
      <c r="E43" s="10" t="s">
        <v>72</v>
      </c>
      <c r="F43" s="183" t="s">
        <v>15</v>
      </c>
      <c r="G43" s="184"/>
      <c r="H43" s="185">
        <v>0.015918981481481482</v>
      </c>
      <c r="I43" s="186" t="s">
        <v>61</v>
      </c>
      <c r="J43" s="180" t="s">
        <v>16</v>
      </c>
      <c r="K43" s="187">
        <f>SUM(H43/5.075)</f>
        <v>0.00313674511950374</v>
      </c>
    </row>
    <row r="44" spans="1:11" ht="12.75">
      <c r="A44" s="188">
        <v>41</v>
      </c>
      <c r="B44" s="189" t="s">
        <v>73</v>
      </c>
      <c r="C44" s="188">
        <v>2008</v>
      </c>
      <c r="D44" s="48" t="s">
        <v>1</v>
      </c>
      <c r="E44" s="176" t="s">
        <v>74</v>
      </c>
      <c r="F44" s="75" t="s">
        <v>34</v>
      </c>
      <c r="G44" s="190"/>
      <c r="H44" s="182">
        <v>0.015949074074074074</v>
      </c>
      <c r="I44" s="74">
        <v>2</v>
      </c>
      <c r="J44" s="74" t="s">
        <v>54</v>
      </c>
      <c r="K44" s="182">
        <v>0.0031423611111111114</v>
      </c>
    </row>
    <row r="45" spans="1:11" ht="12.75">
      <c r="A45" s="81">
        <v>42</v>
      </c>
      <c r="B45" s="84" t="s">
        <v>75</v>
      </c>
      <c r="C45" s="81">
        <v>2008</v>
      </c>
      <c r="D45" s="48" t="s">
        <v>1</v>
      </c>
      <c r="E45" s="176" t="s">
        <v>76</v>
      </c>
      <c r="F45" s="75" t="s">
        <v>34</v>
      </c>
      <c r="G45" s="151">
        <v>1993</v>
      </c>
      <c r="H45" s="182">
        <v>0.01596064814814815</v>
      </c>
      <c r="I45" s="74">
        <v>3</v>
      </c>
      <c r="J45" s="74" t="s">
        <v>66</v>
      </c>
      <c r="K45" s="182">
        <v>0.0031446759259259258</v>
      </c>
    </row>
    <row r="46" spans="1:11" ht="12.75">
      <c r="A46" s="81">
        <v>43</v>
      </c>
      <c r="B46" s="84"/>
      <c r="C46" s="81">
        <v>2009</v>
      </c>
      <c r="D46" s="48" t="s">
        <v>1</v>
      </c>
      <c r="E46" s="191" t="s">
        <v>77</v>
      </c>
      <c r="F46" s="192" t="s">
        <v>78</v>
      </c>
      <c r="G46" s="193"/>
      <c r="H46" s="194">
        <v>0.01612847222222222</v>
      </c>
      <c r="I46" s="195" t="s">
        <v>11</v>
      </c>
      <c r="J46" s="101">
        <v>9</v>
      </c>
      <c r="K46" s="66">
        <f>SUM(H46/5.075)</f>
        <v>0.0031780240831964968</v>
      </c>
    </row>
    <row r="47" spans="1:11" ht="12.75">
      <c r="A47" s="38">
        <v>44</v>
      </c>
      <c r="B47" s="43"/>
      <c r="C47" s="7">
        <v>2010</v>
      </c>
      <c r="D47" s="48" t="s">
        <v>1</v>
      </c>
      <c r="E47" s="153" t="s">
        <v>79</v>
      </c>
      <c r="F47" s="153" t="s">
        <v>3</v>
      </c>
      <c r="G47" s="150"/>
      <c r="H47" s="158">
        <v>0.016238425925925924</v>
      </c>
      <c r="I47" s="159">
        <v>0.1951388888888889</v>
      </c>
      <c r="J47" s="156" t="s">
        <v>19</v>
      </c>
      <c r="K47" s="157">
        <v>1.246</v>
      </c>
    </row>
    <row r="48" spans="1:11" ht="12.75">
      <c r="A48" s="51">
        <v>45</v>
      </c>
      <c r="B48" s="53"/>
      <c r="C48" s="51">
        <v>2009</v>
      </c>
      <c r="D48" s="48" t="s">
        <v>1</v>
      </c>
      <c r="E48" s="148" t="s">
        <v>80</v>
      </c>
      <c r="F48" s="63" t="s">
        <v>78</v>
      </c>
      <c r="G48" s="196">
        <v>1994</v>
      </c>
      <c r="H48" s="197">
        <v>0.016239583333333335</v>
      </c>
      <c r="I48" s="195" t="s">
        <v>11</v>
      </c>
      <c r="J48" s="101">
        <v>10</v>
      </c>
      <c r="K48" s="66">
        <f>SUM(H48/5.075)</f>
        <v>0.0031999178981937603</v>
      </c>
    </row>
    <row r="49" spans="1:11" ht="12.75">
      <c r="A49" s="38">
        <v>46</v>
      </c>
      <c r="B49" s="43"/>
      <c r="C49" s="38">
        <v>2008</v>
      </c>
      <c r="D49" s="48" t="s">
        <v>1</v>
      </c>
      <c r="E49" s="69" t="s">
        <v>81</v>
      </c>
      <c r="F49" s="69" t="s">
        <v>82</v>
      </c>
      <c r="G49" s="162"/>
      <c r="H49" s="71">
        <v>0.016273148148148148</v>
      </c>
      <c r="I49" s="68">
        <v>6</v>
      </c>
      <c r="J49" s="68" t="s">
        <v>17</v>
      </c>
      <c r="K49" s="71">
        <v>0.003206018518518519</v>
      </c>
    </row>
    <row r="50" spans="1:11" ht="12.75">
      <c r="A50" s="51">
        <v>47</v>
      </c>
      <c r="B50" s="53"/>
      <c r="C50" s="51">
        <v>2008</v>
      </c>
      <c r="D50" s="48" t="s">
        <v>1</v>
      </c>
      <c r="E50" s="69" t="s">
        <v>43</v>
      </c>
      <c r="F50" s="69" t="s">
        <v>34</v>
      </c>
      <c r="G50" s="151">
        <v>1994</v>
      </c>
      <c r="H50" s="71">
        <v>0.016296296296296295</v>
      </c>
      <c r="I50" s="68">
        <v>2</v>
      </c>
      <c r="J50" s="68" t="s">
        <v>46</v>
      </c>
      <c r="K50" s="71">
        <v>0.0032106481481481482</v>
      </c>
    </row>
    <row r="51" spans="1:11" ht="12.75">
      <c r="A51" s="51">
        <v>48</v>
      </c>
      <c r="B51" s="53"/>
      <c r="C51" s="51">
        <v>2009</v>
      </c>
      <c r="D51" s="48" t="s">
        <v>1</v>
      </c>
      <c r="E51" s="148" t="s">
        <v>83</v>
      </c>
      <c r="F51" s="63" t="s">
        <v>78</v>
      </c>
      <c r="G51" s="152"/>
      <c r="H51" s="77">
        <v>0.016467592592592593</v>
      </c>
      <c r="I51" s="65" t="s">
        <v>11</v>
      </c>
      <c r="J51" s="101">
        <v>11</v>
      </c>
      <c r="K51" s="66">
        <f>SUM(H51/5.075)</f>
        <v>0.0032448458310527276</v>
      </c>
    </row>
    <row r="52" spans="1:11" ht="12.75">
      <c r="A52" s="38">
        <v>49</v>
      </c>
      <c r="B52" s="43"/>
      <c r="C52" s="38">
        <v>2008</v>
      </c>
      <c r="D52" s="48" t="s">
        <v>1</v>
      </c>
      <c r="E52" s="47" t="s">
        <v>84</v>
      </c>
      <c r="F52" s="47" t="s">
        <v>65</v>
      </c>
      <c r="G52" s="150"/>
      <c r="H52" s="49">
        <v>0.016527777777777777</v>
      </c>
      <c r="I52" s="46">
        <v>3</v>
      </c>
      <c r="J52" s="46" t="s">
        <v>85</v>
      </c>
      <c r="K52" s="49">
        <v>0.0032569444444444443</v>
      </c>
    </row>
    <row r="53" spans="1:11" ht="12.75">
      <c r="A53" s="51">
        <v>50</v>
      </c>
      <c r="B53" s="53"/>
      <c r="C53" s="51">
        <v>2008</v>
      </c>
      <c r="D53" s="48" t="s">
        <v>1</v>
      </c>
      <c r="E53" s="47" t="s">
        <v>57</v>
      </c>
      <c r="F53" s="47" t="s">
        <v>31</v>
      </c>
      <c r="G53" s="151">
        <v>1996</v>
      </c>
      <c r="H53" s="49">
        <v>0.016620370370370372</v>
      </c>
      <c r="I53" s="46">
        <v>7</v>
      </c>
      <c r="J53" s="46" t="s">
        <v>17</v>
      </c>
      <c r="K53" s="49">
        <v>0.003275462962962963</v>
      </c>
    </row>
    <row r="54" spans="1:11" ht="12.75">
      <c r="A54" s="51">
        <v>51</v>
      </c>
      <c r="B54" s="53" t="s">
        <v>86</v>
      </c>
      <c r="C54" s="51">
        <v>2008</v>
      </c>
      <c r="D54" s="48" t="s">
        <v>1</v>
      </c>
      <c r="E54" s="198" t="s">
        <v>87</v>
      </c>
      <c r="F54" s="47" t="s">
        <v>34</v>
      </c>
      <c r="G54" s="199"/>
      <c r="H54" s="49">
        <v>0.016655092592592593</v>
      </c>
      <c r="I54" s="46">
        <v>4</v>
      </c>
      <c r="J54" s="46" t="s">
        <v>66</v>
      </c>
      <c r="K54" s="49">
        <v>0.00328125</v>
      </c>
    </row>
    <row r="55" spans="1:11" ht="12.75">
      <c r="A55" s="51">
        <v>52</v>
      </c>
      <c r="B55" s="53" t="s">
        <v>88</v>
      </c>
      <c r="C55" s="51">
        <v>2008</v>
      </c>
      <c r="D55" s="48" t="s">
        <v>1</v>
      </c>
      <c r="E55" s="198" t="s">
        <v>89</v>
      </c>
      <c r="F55" s="47" t="s">
        <v>65</v>
      </c>
      <c r="G55" s="199"/>
      <c r="H55" s="49">
        <v>0.016689814814814817</v>
      </c>
      <c r="I55" s="46">
        <v>1</v>
      </c>
      <c r="J55" s="46" t="s">
        <v>90</v>
      </c>
      <c r="K55" s="49">
        <v>0.0032881944444444447</v>
      </c>
    </row>
    <row r="56" spans="1:11" ht="12.75">
      <c r="A56" s="51">
        <v>53</v>
      </c>
      <c r="B56" s="53"/>
      <c r="C56" s="7">
        <v>2010</v>
      </c>
      <c r="D56" s="48" t="s">
        <v>1</v>
      </c>
      <c r="E56" s="200" t="s">
        <v>91</v>
      </c>
      <c r="F56" s="200"/>
      <c r="G56" s="147"/>
      <c r="H56" s="175">
        <v>0.01671296296296296</v>
      </c>
      <c r="I56" s="201">
        <v>0.20069444444444443</v>
      </c>
      <c r="J56" s="202" t="s">
        <v>41</v>
      </c>
      <c r="K56" s="203">
        <v>1.159</v>
      </c>
    </row>
    <row r="57" spans="1:11" ht="12.75">
      <c r="A57" s="51">
        <v>54</v>
      </c>
      <c r="B57" s="53"/>
      <c r="C57" s="51">
        <v>2009</v>
      </c>
      <c r="D57" s="48" t="s">
        <v>1</v>
      </c>
      <c r="E57" s="204" t="s">
        <v>92</v>
      </c>
      <c r="F57" s="37" t="s">
        <v>58</v>
      </c>
      <c r="G57" s="205"/>
      <c r="H57" s="39">
        <v>0.016872685185185185</v>
      </c>
      <c r="I57" s="44" t="s">
        <v>11</v>
      </c>
      <c r="J57" s="36">
        <v>12</v>
      </c>
      <c r="K57" s="41">
        <f>SUM(H57/5.075)</f>
        <v>0.0033246670315635832</v>
      </c>
    </row>
    <row r="58" spans="1:11" ht="12.75">
      <c r="A58" s="38">
        <v>55</v>
      </c>
      <c r="B58" s="43"/>
      <c r="C58" s="38">
        <v>2008</v>
      </c>
      <c r="D58" s="48" t="s">
        <v>1</v>
      </c>
      <c r="E58" s="47" t="s">
        <v>93</v>
      </c>
      <c r="F58" s="47" t="s">
        <v>65</v>
      </c>
      <c r="G58" s="206"/>
      <c r="H58" s="49">
        <v>0.016875</v>
      </c>
      <c r="I58" s="46">
        <v>8</v>
      </c>
      <c r="J58" s="46" t="s">
        <v>17</v>
      </c>
      <c r="K58" s="49">
        <v>0.003325231481481481</v>
      </c>
    </row>
    <row r="59" spans="1:11" ht="12.75">
      <c r="A59" s="51">
        <v>56</v>
      </c>
      <c r="B59" s="53"/>
      <c r="C59" s="51">
        <v>2010</v>
      </c>
      <c r="D59" s="48" t="s">
        <v>1</v>
      </c>
      <c r="E59" s="200" t="s">
        <v>94</v>
      </c>
      <c r="F59" s="200"/>
      <c r="G59" s="207">
        <v>1995</v>
      </c>
      <c r="H59" s="208">
        <v>0.016886574074074075</v>
      </c>
      <c r="I59" s="209">
        <v>0.2027777777777778</v>
      </c>
      <c r="J59" s="202" t="s">
        <v>41</v>
      </c>
      <c r="K59" s="203">
        <v>1.171</v>
      </c>
    </row>
    <row r="60" spans="1:11" ht="12.75">
      <c r="A60" s="51">
        <v>57</v>
      </c>
      <c r="B60" s="53" t="s">
        <v>95</v>
      </c>
      <c r="C60" s="51">
        <v>2010</v>
      </c>
      <c r="D60" s="48" t="s">
        <v>1</v>
      </c>
      <c r="E60" s="210" t="s">
        <v>96</v>
      </c>
      <c r="F60" s="29" t="s">
        <v>29</v>
      </c>
      <c r="G60" s="211"/>
      <c r="H60" s="212">
        <v>0.01702546296296296</v>
      </c>
      <c r="I60" s="201">
        <v>0.2041666666666667</v>
      </c>
      <c r="J60" s="202" t="s">
        <v>51</v>
      </c>
      <c r="K60" s="175">
        <f>SUM(H60/5.075)</f>
        <v>0.00335477102718482</v>
      </c>
    </row>
    <row r="61" spans="1:11" ht="12.75">
      <c r="A61" s="51">
        <v>58</v>
      </c>
      <c r="B61" s="53" t="s">
        <v>97</v>
      </c>
      <c r="C61" s="51">
        <v>2008</v>
      </c>
      <c r="D61" s="48" t="s">
        <v>1</v>
      </c>
      <c r="E61" s="198" t="s">
        <v>98</v>
      </c>
      <c r="F61" s="47" t="s">
        <v>3</v>
      </c>
      <c r="G61" s="206"/>
      <c r="H61" s="49">
        <v>0.017106481481481483</v>
      </c>
      <c r="I61" s="46">
        <v>5</v>
      </c>
      <c r="J61" s="46" t="s">
        <v>66</v>
      </c>
      <c r="K61" s="49">
        <v>0.0033703703703703704</v>
      </c>
    </row>
    <row r="62" spans="1:11" ht="12.75">
      <c r="A62" s="51">
        <v>59</v>
      </c>
      <c r="B62" s="53"/>
      <c r="C62" s="51">
        <v>2009</v>
      </c>
      <c r="D62" s="48" t="s">
        <v>1</v>
      </c>
      <c r="E62" s="213" t="s">
        <v>99</v>
      </c>
      <c r="F62" s="37" t="s">
        <v>78</v>
      </c>
      <c r="G62" s="205"/>
      <c r="H62" s="212">
        <v>0.017858796296296296</v>
      </c>
      <c r="I62" s="214" t="s">
        <v>11</v>
      </c>
      <c r="J62" s="36">
        <v>13</v>
      </c>
      <c r="K62" s="41" t="e">
        <f>SUM(#REF!/5.075)</f>
        <v>#REF!</v>
      </c>
    </row>
    <row r="63" spans="1:11" ht="12.75">
      <c r="A63" s="38">
        <v>60</v>
      </c>
      <c r="B63" s="43" t="s">
        <v>100</v>
      </c>
      <c r="C63" s="38">
        <v>2008</v>
      </c>
      <c r="D63" s="48" t="s">
        <v>1</v>
      </c>
      <c r="E63" s="198" t="s">
        <v>101</v>
      </c>
      <c r="F63" s="47" t="s">
        <v>102</v>
      </c>
      <c r="G63" s="206"/>
      <c r="H63" s="49">
        <v>0.017800925925925925</v>
      </c>
      <c r="I63" s="46">
        <v>6</v>
      </c>
      <c r="J63" s="46" t="s">
        <v>66</v>
      </c>
      <c r="K63" s="49">
        <v>0.003508101851851852</v>
      </c>
    </row>
    <row r="64" spans="1:11" ht="25.5">
      <c r="A64" s="51">
        <v>61</v>
      </c>
      <c r="B64" s="53" t="s">
        <v>103</v>
      </c>
      <c r="C64" s="7">
        <v>2010</v>
      </c>
      <c r="D64" s="48" t="s">
        <v>1</v>
      </c>
      <c r="E64" s="210" t="s">
        <v>104</v>
      </c>
      <c r="F64" s="29" t="s">
        <v>29</v>
      </c>
      <c r="G64" s="215"/>
      <c r="H64" s="31">
        <v>0.01716435185185185</v>
      </c>
      <c r="I64" s="33">
        <v>0.21458333333333335</v>
      </c>
      <c r="J64" s="202" t="s">
        <v>51</v>
      </c>
      <c r="K64" s="175">
        <f>SUM(H62/5.075)</f>
        <v>0.003518974639664295</v>
      </c>
    </row>
    <row r="65" spans="1:11" ht="12.75">
      <c r="A65" s="51">
        <v>62</v>
      </c>
      <c r="B65" s="53" t="s">
        <v>105</v>
      </c>
      <c r="C65" s="7">
        <v>2010</v>
      </c>
      <c r="D65" s="48" t="s">
        <v>1</v>
      </c>
      <c r="E65" s="210" t="s">
        <v>106</v>
      </c>
      <c r="F65" s="29" t="s">
        <v>29</v>
      </c>
      <c r="G65" s="216">
        <v>1999</v>
      </c>
      <c r="H65" s="212">
        <v>0.017870370370370373</v>
      </c>
      <c r="I65" s="201">
        <v>0.21458333333333335</v>
      </c>
      <c r="J65" s="202" t="s">
        <v>51</v>
      </c>
      <c r="K65" s="175">
        <f>SUM(H65/5.075)</f>
        <v>0.0035212552453931767</v>
      </c>
    </row>
    <row r="66" spans="1:11" ht="12.75">
      <c r="A66" s="51">
        <v>63</v>
      </c>
      <c r="B66" s="53"/>
      <c r="C66" s="51">
        <v>2009</v>
      </c>
      <c r="D66" s="48" t="s">
        <v>1</v>
      </c>
      <c r="E66" s="204" t="s">
        <v>107</v>
      </c>
      <c r="F66" s="37" t="s">
        <v>78</v>
      </c>
      <c r="G66" s="205"/>
      <c r="H66" s="39">
        <v>0.017996527777777778</v>
      </c>
      <c r="I66" s="44" t="s">
        <v>11</v>
      </c>
      <c r="J66" s="36">
        <v>14</v>
      </c>
      <c r="K66" s="41">
        <f>SUM(H66/5.075)</f>
        <v>0.0035461138478379856</v>
      </c>
    </row>
    <row r="67" spans="1:11" ht="12.75">
      <c r="A67" s="38">
        <v>64</v>
      </c>
      <c r="B67" s="43"/>
      <c r="C67" s="38">
        <v>2008</v>
      </c>
      <c r="D67" s="48" t="s">
        <v>1</v>
      </c>
      <c r="E67" s="47" t="s">
        <v>108</v>
      </c>
      <c r="F67" s="47" t="s">
        <v>31</v>
      </c>
      <c r="G67" s="206"/>
      <c r="H67" s="49">
        <v>0.018113425925925925</v>
      </c>
      <c r="I67" s="46">
        <v>4</v>
      </c>
      <c r="J67" s="46" t="s">
        <v>46</v>
      </c>
      <c r="K67" s="49">
        <v>0.003569444444444444</v>
      </c>
    </row>
    <row r="68" spans="1:11" ht="12.75">
      <c r="A68" s="51">
        <v>65</v>
      </c>
      <c r="B68" s="53"/>
      <c r="C68" s="51">
        <v>2009</v>
      </c>
      <c r="D68" s="48" t="s">
        <v>1</v>
      </c>
      <c r="E68" s="204" t="s">
        <v>109</v>
      </c>
      <c r="F68" s="37" t="s">
        <v>78</v>
      </c>
      <c r="G68" s="207">
        <v>1996</v>
      </c>
      <c r="H68" s="39">
        <v>0.018211805555555557</v>
      </c>
      <c r="I68" s="44" t="s">
        <v>11</v>
      </c>
      <c r="J68" s="36">
        <v>15</v>
      </c>
      <c r="K68" s="41">
        <f>SUM(H68/5.075)</f>
        <v>0.0035885331143951835</v>
      </c>
    </row>
    <row r="69" spans="1:11" ht="12.75">
      <c r="A69" s="38">
        <v>66</v>
      </c>
      <c r="B69" s="43"/>
      <c r="C69" s="38">
        <v>2009</v>
      </c>
      <c r="D69" s="48" t="s">
        <v>1</v>
      </c>
      <c r="E69" s="204" t="s">
        <v>110</v>
      </c>
      <c r="F69" s="37" t="s">
        <v>78</v>
      </c>
      <c r="G69" s="205"/>
      <c r="H69" s="39">
        <v>0.018211805555555557</v>
      </c>
      <c r="I69" s="44" t="s">
        <v>11</v>
      </c>
      <c r="J69" s="36">
        <v>16</v>
      </c>
      <c r="K69" s="41">
        <f>SUM(H69/5.075)</f>
        <v>0.0035885331143951835</v>
      </c>
    </row>
    <row r="70" spans="1:11" ht="13.5">
      <c r="A70" s="38">
        <v>67</v>
      </c>
      <c r="B70" s="43" t="s">
        <v>111</v>
      </c>
      <c r="C70" s="38">
        <v>2009</v>
      </c>
      <c r="D70" s="48" t="s">
        <v>1</v>
      </c>
      <c r="E70" s="11" t="s">
        <v>112</v>
      </c>
      <c r="F70" s="217" t="s">
        <v>113</v>
      </c>
      <c r="G70" s="207">
        <v>1995</v>
      </c>
      <c r="H70" s="126">
        <v>0.018278935185185186</v>
      </c>
      <c r="I70" s="218" t="s">
        <v>38</v>
      </c>
      <c r="J70" s="219" t="s">
        <v>16</v>
      </c>
      <c r="K70" s="220">
        <f>SUM(H70/5.075)</f>
        <v>0.0036017606276226967</v>
      </c>
    </row>
    <row r="71" spans="1:11" ht="25.5">
      <c r="A71" s="81">
        <v>68</v>
      </c>
      <c r="B71" s="84"/>
      <c r="C71" s="7">
        <v>2010</v>
      </c>
      <c r="D71" s="48" t="s">
        <v>1</v>
      </c>
      <c r="E71" s="200" t="s">
        <v>114</v>
      </c>
      <c r="F71" s="200" t="s">
        <v>45</v>
      </c>
      <c r="G71" s="207">
        <v>1996</v>
      </c>
      <c r="H71" s="208">
        <v>0.018379629629629628</v>
      </c>
      <c r="I71" s="209">
        <v>0.22083333333333333</v>
      </c>
      <c r="J71" s="202" t="s">
        <v>41</v>
      </c>
      <c r="K71" s="203">
        <v>1.274</v>
      </c>
    </row>
    <row r="72" spans="1:11" ht="13.5">
      <c r="A72" s="51">
        <v>69</v>
      </c>
      <c r="B72" s="53" t="s">
        <v>115</v>
      </c>
      <c r="C72" s="51">
        <v>2009</v>
      </c>
      <c r="D72" s="48" t="s">
        <v>1</v>
      </c>
      <c r="E72" s="11" t="s">
        <v>116</v>
      </c>
      <c r="F72" s="217" t="s">
        <v>117</v>
      </c>
      <c r="G72" s="207">
        <v>1996</v>
      </c>
      <c r="H72" s="126">
        <v>0.01849537037037037</v>
      </c>
      <c r="I72" s="218" t="s">
        <v>38</v>
      </c>
      <c r="J72" s="221" t="s">
        <v>25</v>
      </c>
      <c r="K72" s="220">
        <f>SUM(H72/5.075)</f>
        <v>0.003644407954752782</v>
      </c>
    </row>
    <row r="73" spans="1:11" ht="12.75">
      <c r="A73" s="81">
        <v>70</v>
      </c>
      <c r="B73" s="84"/>
      <c r="C73" s="81">
        <v>2009</v>
      </c>
      <c r="D73" s="48" t="s">
        <v>1</v>
      </c>
      <c r="E73" s="204" t="s">
        <v>118</v>
      </c>
      <c r="F73" s="37" t="s">
        <v>78</v>
      </c>
      <c r="G73" s="222"/>
      <c r="H73" s="39">
        <v>0.018626157407407407</v>
      </c>
      <c r="I73" s="44" t="s">
        <v>11</v>
      </c>
      <c r="J73" s="140">
        <v>17</v>
      </c>
      <c r="K73" s="41">
        <f>SUM(H73/5.075)</f>
        <v>0.0036701787994891442</v>
      </c>
    </row>
    <row r="74" spans="1:11" ht="12.75">
      <c r="A74" s="38">
        <v>71</v>
      </c>
      <c r="B74" s="43"/>
      <c r="C74" s="38">
        <v>2008</v>
      </c>
      <c r="D74" s="48" t="s">
        <v>1</v>
      </c>
      <c r="E74" s="47" t="s">
        <v>119</v>
      </c>
      <c r="F74" s="47" t="s">
        <v>3</v>
      </c>
      <c r="G74" s="207">
        <v>1994</v>
      </c>
      <c r="H74" s="49">
        <v>0.018761574074074073</v>
      </c>
      <c r="I74" s="46">
        <v>5</v>
      </c>
      <c r="J74" s="46" t="s">
        <v>46</v>
      </c>
      <c r="K74" s="49">
        <v>0.003696759259259259</v>
      </c>
    </row>
    <row r="75" spans="1:11" ht="12.75">
      <c r="A75" s="51">
        <v>72</v>
      </c>
      <c r="B75" s="53"/>
      <c r="C75" s="51">
        <v>2008</v>
      </c>
      <c r="D75" s="48" t="s">
        <v>1</v>
      </c>
      <c r="E75" s="47" t="s">
        <v>120</v>
      </c>
      <c r="F75" s="47" t="s">
        <v>31</v>
      </c>
      <c r="G75" s="207">
        <v>1996</v>
      </c>
      <c r="H75" s="49">
        <v>0.018796296296296297</v>
      </c>
      <c r="I75" s="46">
        <v>6</v>
      </c>
      <c r="J75" s="46" t="s">
        <v>46</v>
      </c>
      <c r="K75" s="49">
        <v>0.0037037037037037034</v>
      </c>
    </row>
    <row r="76" spans="1:11" ht="12.75">
      <c r="A76" s="51">
        <v>73</v>
      </c>
      <c r="B76" s="53"/>
      <c r="C76" s="51">
        <v>2008</v>
      </c>
      <c r="D76" s="48" t="s">
        <v>1</v>
      </c>
      <c r="E76" s="47" t="s">
        <v>121</v>
      </c>
      <c r="F76" s="47" t="s">
        <v>31</v>
      </c>
      <c r="G76" s="147"/>
      <c r="H76" s="49">
        <v>0.01894675925925926</v>
      </c>
      <c r="I76" s="46">
        <v>9</v>
      </c>
      <c r="J76" s="46" t="s">
        <v>17</v>
      </c>
      <c r="K76" s="49">
        <v>0.0037337962962962963</v>
      </c>
    </row>
    <row r="77" spans="1:11" ht="12.75">
      <c r="A77" s="51">
        <v>74</v>
      </c>
      <c r="B77" s="53"/>
      <c r="C77" s="51">
        <v>2009</v>
      </c>
      <c r="D77" s="48" t="s">
        <v>1</v>
      </c>
      <c r="E77" s="204" t="s">
        <v>122</v>
      </c>
      <c r="F77" s="37" t="s">
        <v>31</v>
      </c>
      <c r="G77" s="205"/>
      <c r="H77" s="39">
        <v>0.019976851851851853</v>
      </c>
      <c r="I77" s="44" t="s">
        <v>123</v>
      </c>
      <c r="J77" s="223">
        <v>1</v>
      </c>
      <c r="K77" s="41">
        <f>SUM(H77/5.075)</f>
        <v>0.003936325488049626</v>
      </c>
    </row>
    <row r="78" spans="1:11" ht="12.75">
      <c r="A78" s="38">
        <v>75</v>
      </c>
      <c r="B78" s="43"/>
      <c r="C78" s="38">
        <v>2009</v>
      </c>
      <c r="D78" s="48" t="s">
        <v>1</v>
      </c>
      <c r="E78" s="204" t="s">
        <v>124</v>
      </c>
      <c r="F78" s="37" t="s">
        <v>78</v>
      </c>
      <c r="G78" s="205"/>
      <c r="H78" s="39">
        <v>0.020152777777777776</v>
      </c>
      <c r="I78" s="44" t="s">
        <v>11</v>
      </c>
      <c r="J78" s="36">
        <v>18</v>
      </c>
      <c r="K78" s="41">
        <f>SUM(H78/5.075)</f>
        <v>0.003970990695128625</v>
      </c>
    </row>
    <row r="79" spans="1:11" ht="12.75">
      <c r="A79" s="38">
        <v>76</v>
      </c>
      <c r="B79" s="43"/>
      <c r="C79" s="38">
        <v>2009</v>
      </c>
      <c r="D79" s="48" t="s">
        <v>1</v>
      </c>
      <c r="E79" s="204" t="s">
        <v>125</v>
      </c>
      <c r="F79" s="37" t="s">
        <v>78</v>
      </c>
      <c r="G79" s="207">
        <v>1889</v>
      </c>
      <c r="H79" s="39">
        <v>0.0205150462962963</v>
      </c>
      <c r="I79" s="44" t="s">
        <v>11</v>
      </c>
      <c r="J79" s="140">
        <v>19</v>
      </c>
      <c r="K79" s="41">
        <f>SUM(H79/5.075)</f>
        <v>0.00404237365444262</v>
      </c>
    </row>
    <row r="80" spans="1:11" ht="12.75">
      <c r="A80" s="38">
        <v>77</v>
      </c>
      <c r="B80" s="43"/>
      <c r="C80" s="7">
        <v>2010</v>
      </c>
      <c r="D80" s="48" t="s">
        <v>1</v>
      </c>
      <c r="E80" s="200" t="s">
        <v>126</v>
      </c>
      <c r="F80" s="200"/>
      <c r="G80" s="207">
        <v>1997</v>
      </c>
      <c r="H80" s="208">
        <v>0.02071759259259259</v>
      </c>
      <c r="I80" s="209">
        <v>0.24861111111111112</v>
      </c>
      <c r="J80" s="202" t="s">
        <v>41</v>
      </c>
      <c r="K80" s="203">
        <v>1.437</v>
      </c>
    </row>
    <row r="81" spans="1:11" ht="12.75">
      <c r="A81" s="51">
        <v>78</v>
      </c>
      <c r="B81" s="53"/>
      <c r="C81" s="51">
        <v>2008</v>
      </c>
      <c r="D81" s="48" t="s">
        <v>1</v>
      </c>
      <c r="E81" s="47" t="s">
        <v>127</v>
      </c>
      <c r="F81" s="47" t="s">
        <v>31</v>
      </c>
      <c r="G81" s="207">
        <v>1996</v>
      </c>
      <c r="H81" s="49">
        <v>0.020763888888888887</v>
      </c>
      <c r="I81" s="46">
        <v>7</v>
      </c>
      <c r="J81" s="46" t="s">
        <v>46</v>
      </c>
      <c r="K81" s="49">
        <v>0.004091435185185185</v>
      </c>
    </row>
    <row r="82" spans="1:11" ht="12.75">
      <c r="A82" s="51">
        <v>79</v>
      </c>
      <c r="B82" s="53"/>
      <c r="C82" s="7">
        <v>2010</v>
      </c>
      <c r="D82" s="48" t="s">
        <v>1</v>
      </c>
      <c r="E82" s="200" t="s">
        <v>128</v>
      </c>
      <c r="F82" s="47" t="s">
        <v>31</v>
      </c>
      <c r="G82" s="206"/>
      <c r="H82" s="175">
        <v>0.020787037037037038</v>
      </c>
      <c r="I82" s="201">
        <v>0.24930555555555556</v>
      </c>
      <c r="J82" s="202" t="s">
        <v>41</v>
      </c>
      <c r="K82" s="203">
        <v>1.441</v>
      </c>
    </row>
    <row r="83" spans="1:11" ht="12.75">
      <c r="A83" s="51">
        <v>80</v>
      </c>
      <c r="B83" s="53"/>
      <c r="C83" s="51">
        <v>2008</v>
      </c>
      <c r="D83" s="48" t="s">
        <v>1</v>
      </c>
      <c r="E83" s="47" t="s">
        <v>129</v>
      </c>
      <c r="F83" s="47" t="s">
        <v>31</v>
      </c>
      <c r="G83" s="147"/>
      <c r="H83" s="49">
        <v>0.020810185185185185</v>
      </c>
      <c r="I83" s="46">
        <v>8</v>
      </c>
      <c r="J83" s="46" t="s">
        <v>46</v>
      </c>
      <c r="K83" s="49">
        <v>0.004100694444444444</v>
      </c>
    </row>
    <row r="84" spans="1:11" ht="12.75">
      <c r="A84" s="51">
        <v>81</v>
      </c>
      <c r="B84" s="53"/>
      <c r="C84" s="51">
        <v>2009</v>
      </c>
      <c r="D84" s="48" t="s">
        <v>1</v>
      </c>
      <c r="E84" s="213" t="s">
        <v>130</v>
      </c>
      <c r="F84" s="37" t="s">
        <v>78</v>
      </c>
      <c r="G84" s="222"/>
      <c r="H84" s="39">
        <v>0.020947916666666667</v>
      </c>
      <c r="I84" s="44" t="s">
        <v>11</v>
      </c>
      <c r="J84" s="140">
        <v>20</v>
      </c>
      <c r="K84" s="41">
        <f>SUM(H84/5.075)</f>
        <v>0.004127668308702792</v>
      </c>
    </row>
    <row r="85" spans="1:11" ht="12.75">
      <c r="A85" s="38">
        <v>82</v>
      </c>
      <c r="B85" s="43"/>
      <c r="C85" s="38">
        <v>2008</v>
      </c>
      <c r="D85" s="48" t="s">
        <v>1</v>
      </c>
      <c r="E85" s="47" t="s">
        <v>131</v>
      </c>
      <c r="F85" s="47" t="s">
        <v>132</v>
      </c>
      <c r="G85" s="147"/>
      <c r="H85" s="49">
        <v>0.02127314814814815</v>
      </c>
      <c r="I85" s="46">
        <v>9</v>
      </c>
      <c r="J85" s="46" t="s">
        <v>46</v>
      </c>
      <c r="K85" s="49">
        <v>0.00419212962962963</v>
      </c>
    </row>
    <row r="86" spans="1:11" ht="12.75">
      <c r="A86" s="51">
        <v>83</v>
      </c>
      <c r="B86" s="53"/>
      <c r="C86" s="51">
        <v>2008</v>
      </c>
      <c r="D86" s="48" t="s">
        <v>1</v>
      </c>
      <c r="E86" s="47" t="s">
        <v>133</v>
      </c>
      <c r="F86" s="47" t="s">
        <v>132</v>
      </c>
      <c r="G86" s="216">
        <v>1998</v>
      </c>
      <c r="H86" s="49">
        <v>0.02127314814814815</v>
      </c>
      <c r="I86" s="46">
        <v>10</v>
      </c>
      <c r="J86" s="46" t="s">
        <v>46</v>
      </c>
      <c r="K86" s="49">
        <v>0.00419212962962963</v>
      </c>
    </row>
    <row r="87" spans="1:11" ht="12.75">
      <c r="A87" s="51">
        <v>84</v>
      </c>
      <c r="B87" s="53"/>
      <c r="C87" s="51">
        <v>2009</v>
      </c>
      <c r="D87" s="48" t="s">
        <v>1</v>
      </c>
      <c r="E87" s="204" t="s">
        <v>134</v>
      </c>
      <c r="F87" s="37" t="s">
        <v>78</v>
      </c>
      <c r="G87" s="205"/>
      <c r="H87" s="39">
        <v>0.021363425925925925</v>
      </c>
      <c r="I87" s="44" t="s">
        <v>11</v>
      </c>
      <c r="J87" s="140">
        <v>21</v>
      </c>
      <c r="K87" s="41">
        <f>SUM(H87/5.075)</f>
        <v>0.00420954205436964</v>
      </c>
    </row>
    <row r="88" spans="1:11" ht="12.75">
      <c r="A88" s="38">
        <v>85</v>
      </c>
      <c r="B88" s="43"/>
      <c r="C88" s="38">
        <v>2009</v>
      </c>
      <c r="D88" s="48" t="s">
        <v>1</v>
      </c>
      <c r="E88" s="213" t="s">
        <v>135</v>
      </c>
      <c r="F88" s="37" t="s">
        <v>78</v>
      </c>
      <c r="G88" s="205"/>
      <c r="H88" s="39">
        <v>0.02148148148148148</v>
      </c>
      <c r="I88" s="44" t="s">
        <v>11</v>
      </c>
      <c r="J88" s="36">
        <v>22</v>
      </c>
      <c r="K88" s="41">
        <f>SUM(H88/5.075)</f>
        <v>0.004232804232804232</v>
      </c>
    </row>
    <row r="89" spans="1:11" ht="12.75">
      <c r="A89" s="38">
        <v>86</v>
      </c>
      <c r="B89" s="43"/>
      <c r="C89" s="38">
        <v>2008</v>
      </c>
      <c r="D89" s="48" t="s">
        <v>1</v>
      </c>
      <c r="E89" s="47" t="s">
        <v>130</v>
      </c>
      <c r="F89" s="47" t="s">
        <v>31</v>
      </c>
      <c r="G89" s="207">
        <v>1997</v>
      </c>
      <c r="H89" s="49">
        <v>0.021550925925925928</v>
      </c>
      <c r="I89" s="46">
        <v>11</v>
      </c>
      <c r="J89" s="46" t="s">
        <v>46</v>
      </c>
      <c r="K89" s="49">
        <v>0.004246527777777778</v>
      </c>
    </row>
    <row r="90" spans="1:11" ht="12.75">
      <c r="A90" s="51">
        <v>87</v>
      </c>
      <c r="B90" s="53"/>
      <c r="C90" s="51">
        <v>2010</v>
      </c>
      <c r="D90" s="48" t="s">
        <v>1</v>
      </c>
      <c r="E90" s="200" t="s">
        <v>136</v>
      </c>
      <c r="F90" s="200"/>
      <c r="G90" s="216">
        <v>2000</v>
      </c>
      <c r="H90" s="224">
        <v>0.021631944444444443</v>
      </c>
      <c r="I90" s="225">
        <v>0.25972222222222224</v>
      </c>
      <c r="J90" s="202" t="s">
        <v>41</v>
      </c>
      <c r="K90" s="203">
        <v>1.5</v>
      </c>
    </row>
    <row r="91" spans="1:11" ht="12.75">
      <c r="A91" s="51">
        <v>88</v>
      </c>
      <c r="B91" s="53"/>
      <c r="C91" s="51">
        <v>2010</v>
      </c>
      <c r="D91" s="48" t="s">
        <v>1</v>
      </c>
      <c r="E91" s="200" t="s">
        <v>137</v>
      </c>
      <c r="F91" s="200"/>
      <c r="G91" s="147"/>
      <c r="H91" s="175">
        <v>0.021631944444444443</v>
      </c>
      <c r="I91" s="201">
        <v>0.25972222222222224</v>
      </c>
      <c r="J91" s="202" t="s">
        <v>41</v>
      </c>
      <c r="K91" s="203">
        <v>1.501</v>
      </c>
    </row>
    <row r="92" spans="1:11" ht="25.5">
      <c r="A92" s="51">
        <v>89</v>
      </c>
      <c r="B92" s="53" t="s">
        <v>138</v>
      </c>
      <c r="C92" s="51">
        <v>2010</v>
      </c>
      <c r="D92" s="48" t="s">
        <v>1</v>
      </c>
      <c r="E92" s="210" t="s">
        <v>139</v>
      </c>
      <c r="F92" s="29" t="s">
        <v>45</v>
      </c>
      <c r="G92" s="215"/>
      <c r="H92" s="31">
        <v>0.02207175925925926</v>
      </c>
      <c r="I92" s="33">
        <v>0.26458333333333334</v>
      </c>
      <c r="J92" s="202" t="s">
        <v>140</v>
      </c>
      <c r="K92" s="203">
        <v>1</v>
      </c>
    </row>
    <row r="93" spans="1:11" ht="25.5">
      <c r="A93" s="51">
        <v>90</v>
      </c>
      <c r="B93" s="53" t="s">
        <v>141</v>
      </c>
      <c r="C93" s="51">
        <v>2010</v>
      </c>
      <c r="D93" s="48" t="s">
        <v>1</v>
      </c>
      <c r="E93" s="210" t="s">
        <v>142</v>
      </c>
      <c r="F93" s="29" t="s">
        <v>45</v>
      </c>
      <c r="G93" s="215"/>
      <c r="H93" s="31">
        <v>0.022083333333333333</v>
      </c>
      <c r="I93" s="33">
        <v>0.2652777777777778</v>
      </c>
      <c r="J93" s="46" t="s">
        <v>143</v>
      </c>
      <c r="K93" s="47">
        <v>1</v>
      </c>
    </row>
    <row r="94" spans="1:11" ht="12.75">
      <c r="A94" s="51">
        <v>91</v>
      </c>
      <c r="B94" s="53"/>
      <c r="C94" s="51">
        <v>2009</v>
      </c>
      <c r="D94" s="48" t="s">
        <v>1</v>
      </c>
      <c r="E94" s="204" t="s">
        <v>144</v>
      </c>
      <c r="F94" s="37" t="s">
        <v>78</v>
      </c>
      <c r="G94" s="226"/>
      <c r="H94" s="39">
        <v>0.02217013888888889</v>
      </c>
      <c r="I94" s="44" t="s">
        <v>123</v>
      </c>
      <c r="J94" s="223">
        <v>2</v>
      </c>
      <c r="K94" s="41">
        <f>SUM(H94/5.075)</f>
        <v>0.004368500273672687</v>
      </c>
    </row>
    <row r="95" spans="1:11" ht="12.75">
      <c r="A95" s="38">
        <v>92</v>
      </c>
      <c r="B95" s="43"/>
      <c r="C95" s="38">
        <v>2009</v>
      </c>
      <c r="D95" s="48" t="s">
        <v>1</v>
      </c>
      <c r="E95" s="204" t="s">
        <v>145</v>
      </c>
      <c r="F95" s="37" t="s">
        <v>78</v>
      </c>
      <c r="G95" s="205"/>
      <c r="H95" s="39">
        <v>0.022173611111111113</v>
      </c>
      <c r="I95" s="44" t="s">
        <v>123</v>
      </c>
      <c r="J95" s="223">
        <v>3</v>
      </c>
      <c r="K95" s="41">
        <f>SUM(H95/5.075)</f>
        <v>0.004369184455391352</v>
      </c>
    </row>
    <row r="96" spans="1:11" ht="13.5">
      <c r="A96" s="38">
        <v>93</v>
      </c>
      <c r="B96" s="43" t="s">
        <v>146</v>
      </c>
      <c r="C96" s="12">
        <v>2009</v>
      </c>
      <c r="D96" s="48" t="s">
        <v>1</v>
      </c>
      <c r="E96" s="13" t="s">
        <v>147</v>
      </c>
      <c r="F96" s="217" t="s">
        <v>31</v>
      </c>
      <c r="G96" s="207">
        <v>1999</v>
      </c>
      <c r="H96" s="126">
        <v>0.022385416666666668</v>
      </c>
      <c r="I96" s="218" t="s">
        <v>38</v>
      </c>
      <c r="J96" s="227">
        <v>4</v>
      </c>
      <c r="K96" s="220">
        <f>SUM(H96/5.075)</f>
        <v>0.004410919540229885</v>
      </c>
    </row>
    <row r="97" spans="1:11" ht="12.75">
      <c r="A97" s="81">
        <v>94</v>
      </c>
      <c r="B97" s="84" t="s">
        <v>148</v>
      </c>
      <c r="C97" s="81">
        <v>2009</v>
      </c>
      <c r="D97" s="48" t="s">
        <v>1</v>
      </c>
      <c r="E97" s="14" t="s">
        <v>149</v>
      </c>
      <c r="F97" s="37" t="s">
        <v>15</v>
      </c>
      <c r="G97" s="207">
        <v>1991</v>
      </c>
      <c r="H97" s="39">
        <v>0.022569444444444444</v>
      </c>
      <c r="I97" s="44" t="s">
        <v>61</v>
      </c>
      <c r="J97" s="140" t="s">
        <v>25</v>
      </c>
      <c r="K97" s="41">
        <f>SUM(H97/5.075)</f>
        <v>0.004447181171319102</v>
      </c>
    </row>
    <row r="98" spans="1:11" ht="12.75">
      <c r="A98" s="38">
        <v>95</v>
      </c>
      <c r="B98" s="43"/>
      <c r="C98" s="38">
        <v>2009</v>
      </c>
      <c r="D98" s="48" t="s">
        <v>1</v>
      </c>
      <c r="E98" s="204" t="s">
        <v>150</v>
      </c>
      <c r="F98" s="37" t="s">
        <v>78</v>
      </c>
      <c r="G98" s="216">
        <v>1999</v>
      </c>
      <c r="H98" s="122">
        <v>0.023445601851851853</v>
      </c>
      <c r="I98" s="123" t="s">
        <v>11</v>
      </c>
      <c r="J98" s="36">
        <v>23</v>
      </c>
      <c r="K98" s="41">
        <f>SUM(H98/5.075)</f>
        <v>0.004619823024995439</v>
      </c>
    </row>
    <row r="99" spans="1:11" ht="25.5">
      <c r="A99" s="38">
        <v>96</v>
      </c>
      <c r="B99" s="43" t="s">
        <v>151</v>
      </c>
      <c r="C99" s="15">
        <v>2010</v>
      </c>
      <c r="D99" s="48" t="s">
        <v>1</v>
      </c>
      <c r="E99" s="16" t="s">
        <v>152</v>
      </c>
      <c r="F99" s="113" t="s">
        <v>45</v>
      </c>
      <c r="G99" s="207">
        <v>1992</v>
      </c>
      <c r="H99" s="208">
        <v>0.023460648148148147</v>
      </c>
      <c r="I99" s="228">
        <v>0.28125</v>
      </c>
      <c r="J99" s="202" t="s">
        <v>140</v>
      </c>
      <c r="K99" s="203">
        <v>1.063</v>
      </c>
    </row>
    <row r="100" spans="1:11" ht="13.5">
      <c r="A100" s="51">
        <v>97</v>
      </c>
      <c r="B100" s="53" t="s">
        <v>153</v>
      </c>
      <c r="C100" s="51">
        <v>2009</v>
      </c>
      <c r="D100" s="48" t="s">
        <v>1</v>
      </c>
      <c r="E100" s="17" t="s">
        <v>154</v>
      </c>
      <c r="F100" s="111" t="s">
        <v>155</v>
      </c>
      <c r="G100" s="207">
        <v>1996</v>
      </c>
      <c r="H100" s="39">
        <v>0.02364351851851852</v>
      </c>
      <c r="I100" s="229" t="s">
        <v>61</v>
      </c>
      <c r="J100" s="36">
        <v>4</v>
      </c>
      <c r="K100" s="112">
        <f>SUM(H100/5.075)</f>
        <v>0.004658821382959314</v>
      </c>
    </row>
    <row r="101" spans="1:11" ht="25.5">
      <c r="A101" s="38">
        <v>98</v>
      </c>
      <c r="B101" s="43" t="s">
        <v>156</v>
      </c>
      <c r="C101" s="15">
        <v>2010</v>
      </c>
      <c r="D101" s="48" t="s">
        <v>1</v>
      </c>
      <c r="E101" s="16" t="s">
        <v>157</v>
      </c>
      <c r="F101" s="113" t="s">
        <v>45</v>
      </c>
      <c r="G101" s="215"/>
      <c r="H101" s="31">
        <v>0.023668981481481485</v>
      </c>
      <c r="I101" s="114">
        <v>0.28402777777777777</v>
      </c>
      <c r="J101" s="202" t="s">
        <v>140</v>
      </c>
      <c r="K101" s="230">
        <v>1.072</v>
      </c>
    </row>
    <row r="102" spans="1:11" ht="25.5">
      <c r="A102" s="51">
        <v>99</v>
      </c>
      <c r="B102" s="53" t="s">
        <v>158</v>
      </c>
      <c r="C102" s="51">
        <v>2010</v>
      </c>
      <c r="D102" s="48" t="s">
        <v>1</v>
      </c>
      <c r="E102" s="231" t="s">
        <v>159</v>
      </c>
      <c r="F102" s="113" t="s">
        <v>45</v>
      </c>
      <c r="G102" s="232">
        <v>1992</v>
      </c>
      <c r="H102" s="208">
        <v>0.02369212962962963</v>
      </c>
      <c r="I102" s="228">
        <v>0.28402777777777777</v>
      </c>
      <c r="J102" s="202" t="s">
        <v>140</v>
      </c>
      <c r="K102" s="230">
        <v>1.073</v>
      </c>
    </row>
    <row r="103" spans="1:11" ht="25.5">
      <c r="A103" s="51">
        <v>100</v>
      </c>
      <c r="B103" s="53"/>
      <c r="C103" s="51">
        <v>2010</v>
      </c>
      <c r="D103" s="48" t="s">
        <v>1</v>
      </c>
      <c r="E103" s="233" t="s">
        <v>160</v>
      </c>
      <c r="F103" s="233" t="s">
        <v>45</v>
      </c>
      <c r="G103" s="234"/>
      <c r="H103" s="175">
        <v>0.023703703703703703</v>
      </c>
      <c r="I103" s="235">
        <v>0.2847222222222222</v>
      </c>
      <c r="J103" s="202" t="s">
        <v>41</v>
      </c>
      <c r="K103" s="230">
        <v>1.644</v>
      </c>
    </row>
    <row r="104" spans="1:11" ht="12.75">
      <c r="A104" s="51">
        <v>101</v>
      </c>
      <c r="B104" s="53"/>
      <c r="C104" s="51">
        <v>2009</v>
      </c>
      <c r="D104" s="48" t="s">
        <v>1</v>
      </c>
      <c r="E104" s="236" t="s">
        <v>161</v>
      </c>
      <c r="F104" s="111" t="s">
        <v>78</v>
      </c>
      <c r="G104" s="237"/>
      <c r="H104" s="39">
        <v>0.023936342592592596</v>
      </c>
      <c r="I104" s="229" t="s">
        <v>11</v>
      </c>
      <c r="J104" s="140">
        <v>24</v>
      </c>
      <c r="K104" s="112">
        <f>SUM(H104/5.075)</f>
        <v>0.004716520707900019</v>
      </c>
    </row>
    <row r="105" spans="1:11" ht="12.75">
      <c r="A105" s="38">
        <v>102</v>
      </c>
      <c r="B105" s="43"/>
      <c r="C105" s="38">
        <v>2009</v>
      </c>
      <c r="D105" s="48" t="s">
        <v>1</v>
      </c>
      <c r="E105" s="236" t="s">
        <v>162</v>
      </c>
      <c r="F105" s="111" t="s">
        <v>78</v>
      </c>
      <c r="G105" s="237"/>
      <c r="H105" s="39">
        <v>0.023938657407407405</v>
      </c>
      <c r="I105" s="229" t="s">
        <v>11</v>
      </c>
      <c r="J105" s="36">
        <v>25</v>
      </c>
      <c r="K105" s="112">
        <f>SUM(H105/5.075)</f>
        <v>0.004716976829045794</v>
      </c>
    </row>
    <row r="106" spans="1:11" ht="13.5">
      <c r="A106" s="38">
        <v>103</v>
      </c>
      <c r="B106" s="43" t="s">
        <v>163</v>
      </c>
      <c r="C106" s="38">
        <v>2009</v>
      </c>
      <c r="D106" s="48" t="s">
        <v>1</v>
      </c>
      <c r="E106" s="19" t="s">
        <v>164</v>
      </c>
      <c r="F106" s="19" t="s">
        <v>78</v>
      </c>
      <c r="G106" s="232">
        <v>1996</v>
      </c>
      <c r="H106" s="126">
        <v>0.023975694444444445</v>
      </c>
      <c r="I106" s="238" t="s">
        <v>38</v>
      </c>
      <c r="J106" s="239">
        <v>5</v>
      </c>
      <c r="K106" s="128">
        <f>SUM(H106/5.075)</f>
        <v>0.004724274767378215</v>
      </c>
    </row>
    <row r="107" spans="1:11" ht="13.5">
      <c r="A107" s="81">
        <v>104</v>
      </c>
      <c r="B107" s="84" t="s">
        <v>165</v>
      </c>
      <c r="C107" s="81">
        <v>2009</v>
      </c>
      <c r="D107" s="48" t="s">
        <v>1</v>
      </c>
      <c r="E107" s="19" t="s">
        <v>166</v>
      </c>
      <c r="F107" s="19" t="s">
        <v>78</v>
      </c>
      <c r="G107" s="232">
        <v>1996</v>
      </c>
      <c r="H107" s="126">
        <v>0.024026620370370372</v>
      </c>
      <c r="I107" s="238" t="s">
        <v>38</v>
      </c>
      <c r="J107" s="221">
        <v>6</v>
      </c>
      <c r="K107" s="128">
        <f>SUM(H107/5.075)</f>
        <v>0.004734309432585295</v>
      </c>
    </row>
    <row r="108" spans="1:11" ht="12.75">
      <c r="A108" s="81">
        <v>105</v>
      </c>
      <c r="B108" s="84" t="s">
        <v>167</v>
      </c>
      <c r="C108" s="81">
        <v>2008</v>
      </c>
      <c r="D108" s="48" t="s">
        <v>1</v>
      </c>
      <c r="E108" s="20" t="s">
        <v>168</v>
      </c>
      <c r="F108" s="240" t="s">
        <v>31</v>
      </c>
      <c r="G108" s="241">
        <v>1997</v>
      </c>
      <c r="H108" s="49">
        <v>0.0241087962962963</v>
      </c>
      <c r="I108" s="242">
        <v>7</v>
      </c>
      <c r="J108" s="54" t="s">
        <v>66</v>
      </c>
      <c r="K108" s="243">
        <v>0.00475</v>
      </c>
    </row>
    <row r="109" spans="1:11" ht="12.75">
      <c r="A109" s="51">
        <v>106</v>
      </c>
      <c r="B109" s="53"/>
      <c r="C109" s="51">
        <v>2008</v>
      </c>
      <c r="D109" s="48" t="s">
        <v>1</v>
      </c>
      <c r="E109" s="108" t="s">
        <v>169</v>
      </c>
      <c r="F109" s="108" t="s">
        <v>31</v>
      </c>
      <c r="G109" s="241">
        <v>1997</v>
      </c>
      <c r="H109" s="49">
        <v>0.024259259259259258</v>
      </c>
      <c r="I109" s="107">
        <v>12</v>
      </c>
      <c r="J109" s="46" t="s">
        <v>46</v>
      </c>
      <c r="K109" s="243">
        <v>0.004780092592592592</v>
      </c>
    </row>
    <row r="110" spans="1:11" ht="12.75">
      <c r="A110" s="51">
        <v>107</v>
      </c>
      <c r="B110" s="53"/>
      <c r="C110" s="51">
        <v>2008</v>
      </c>
      <c r="D110" s="48" t="s">
        <v>1</v>
      </c>
      <c r="E110" s="108" t="s">
        <v>170</v>
      </c>
      <c r="F110" s="109" t="s">
        <v>31</v>
      </c>
      <c r="G110" s="244" t="s">
        <v>171</v>
      </c>
      <c r="H110" s="49">
        <v>0.024270833333333335</v>
      </c>
      <c r="I110" s="107" t="s">
        <v>172</v>
      </c>
      <c r="J110" s="46" t="s">
        <v>173</v>
      </c>
      <c r="K110" s="243">
        <v>0.004782407407407408</v>
      </c>
    </row>
    <row r="111" spans="1:11" ht="12.75">
      <c r="A111" s="51">
        <v>108</v>
      </c>
      <c r="B111" s="53"/>
      <c r="C111" s="51">
        <v>2009</v>
      </c>
      <c r="D111" s="48" t="s">
        <v>1</v>
      </c>
      <c r="E111" s="236" t="s">
        <v>174</v>
      </c>
      <c r="F111" s="111" t="s">
        <v>78</v>
      </c>
      <c r="G111" s="245"/>
      <c r="H111" s="39">
        <v>0.024318287037037034</v>
      </c>
      <c r="I111" s="229" t="s">
        <v>11</v>
      </c>
      <c r="J111" s="36">
        <v>26</v>
      </c>
      <c r="K111" s="112">
        <f>SUM(H111/5.075)</f>
        <v>0.00479178069695311</v>
      </c>
    </row>
    <row r="112" spans="1:11" ht="12.75">
      <c r="A112" s="38">
        <v>109</v>
      </c>
      <c r="B112" s="43" t="s">
        <v>175</v>
      </c>
      <c r="C112" s="38">
        <v>2008</v>
      </c>
      <c r="D112" s="48" t="s">
        <v>1</v>
      </c>
      <c r="E112" s="20" t="s">
        <v>176</v>
      </c>
      <c r="F112" s="240" t="s">
        <v>31</v>
      </c>
      <c r="G112" s="244"/>
      <c r="H112" s="49">
        <v>0.024641203703703703</v>
      </c>
      <c r="I112" s="242">
        <v>8</v>
      </c>
      <c r="J112" s="54" t="s">
        <v>66</v>
      </c>
      <c r="K112" s="243">
        <v>0.004855324074074074</v>
      </c>
    </row>
    <row r="113" spans="1:11" ht="13.5">
      <c r="A113" s="51">
        <v>110</v>
      </c>
      <c r="B113" s="53" t="s">
        <v>177</v>
      </c>
      <c r="C113" s="51">
        <v>2009</v>
      </c>
      <c r="D113" s="48" t="s">
        <v>1</v>
      </c>
      <c r="E113" s="19" t="s">
        <v>178</v>
      </c>
      <c r="F113" s="125" t="s">
        <v>155</v>
      </c>
      <c r="G113" s="232">
        <v>1996</v>
      </c>
      <c r="H113" s="126">
        <v>0.025003472222222226</v>
      </c>
      <c r="I113" s="246" t="s">
        <v>61</v>
      </c>
      <c r="J113" s="221">
        <v>5</v>
      </c>
      <c r="K113" s="128">
        <f>SUM(H113/5.075)</f>
        <v>0.004926792556102902</v>
      </c>
    </row>
    <row r="114" spans="1:11" ht="12.75">
      <c r="A114" s="81">
        <v>111</v>
      </c>
      <c r="B114" s="84"/>
      <c r="C114" s="81">
        <v>2008</v>
      </c>
      <c r="D114" s="48" t="s">
        <v>1</v>
      </c>
      <c r="E114" s="108" t="s">
        <v>179</v>
      </c>
      <c r="F114" s="108" t="s">
        <v>31</v>
      </c>
      <c r="G114" s="247"/>
      <c r="H114" s="49">
        <v>0.0250462962962963</v>
      </c>
      <c r="I114" s="107">
        <v>13</v>
      </c>
      <c r="J114" s="46" t="s">
        <v>46</v>
      </c>
      <c r="K114" s="243">
        <v>0.004935185185185185</v>
      </c>
    </row>
    <row r="115" spans="1:11" ht="13.5">
      <c r="A115" s="51">
        <v>112</v>
      </c>
      <c r="B115" s="53" t="s">
        <v>180</v>
      </c>
      <c r="C115" s="51">
        <v>2009</v>
      </c>
      <c r="D115" s="48" t="s">
        <v>1</v>
      </c>
      <c r="E115" s="19" t="s">
        <v>181</v>
      </c>
      <c r="F115" s="125" t="s">
        <v>155</v>
      </c>
      <c r="G115" s="232">
        <v>1992</v>
      </c>
      <c r="H115" s="126">
        <v>0.02508101851851852</v>
      </c>
      <c r="I115" s="246" t="s">
        <v>61</v>
      </c>
      <c r="J115" s="219">
        <v>6</v>
      </c>
      <c r="K115" s="128">
        <f>SUM(H115/5.075)</f>
        <v>0.0049420726144864075</v>
      </c>
    </row>
    <row r="116" spans="1:11" ht="12.75">
      <c r="A116" s="81">
        <v>113</v>
      </c>
      <c r="B116" s="84"/>
      <c r="C116" s="81">
        <v>2008</v>
      </c>
      <c r="D116" s="48" t="s">
        <v>1</v>
      </c>
      <c r="E116" s="108" t="s">
        <v>182</v>
      </c>
      <c r="F116" s="108" t="s">
        <v>31</v>
      </c>
      <c r="G116" s="247"/>
      <c r="H116" s="49">
        <v>0.02516203703703704</v>
      </c>
      <c r="I116" s="107">
        <v>14</v>
      </c>
      <c r="J116" s="46" t="s">
        <v>46</v>
      </c>
      <c r="K116" s="243">
        <v>0.004958333333333333</v>
      </c>
    </row>
    <row r="117" spans="1:11" ht="13.5">
      <c r="A117" s="51">
        <v>114</v>
      </c>
      <c r="B117" s="53" t="s">
        <v>183</v>
      </c>
      <c r="C117" s="51">
        <v>2009</v>
      </c>
      <c r="D117" s="48" t="s">
        <v>1</v>
      </c>
      <c r="E117" s="19" t="s">
        <v>184</v>
      </c>
      <c r="F117" s="125" t="s">
        <v>155</v>
      </c>
      <c r="G117" s="232">
        <v>1992</v>
      </c>
      <c r="H117" s="126">
        <v>0.0259212962962963</v>
      </c>
      <c r="I117" s="246" t="s">
        <v>61</v>
      </c>
      <c r="J117" s="219">
        <v>7</v>
      </c>
      <c r="K117" s="128">
        <f>SUM(H117/5.075)</f>
        <v>0.005107644590403211</v>
      </c>
    </row>
    <row r="118" spans="1:11" ht="13.5">
      <c r="A118" s="81">
        <v>115</v>
      </c>
      <c r="B118" s="84" t="s">
        <v>185</v>
      </c>
      <c r="C118" s="81">
        <v>2009</v>
      </c>
      <c r="D118" s="48" t="s">
        <v>1</v>
      </c>
      <c r="E118" s="19" t="s">
        <v>186</v>
      </c>
      <c r="F118" s="125" t="s">
        <v>155</v>
      </c>
      <c r="G118" s="248"/>
      <c r="H118" s="126">
        <v>0.026204861111111113</v>
      </c>
      <c r="I118" s="246" t="s">
        <v>61</v>
      </c>
      <c r="J118" s="221">
        <v>8</v>
      </c>
      <c r="K118" s="128">
        <f>SUM(H118/5.075)</f>
        <v>0.00516351943076081</v>
      </c>
    </row>
    <row r="119" spans="1:11" ht="13.5">
      <c r="A119" s="81">
        <v>116</v>
      </c>
      <c r="B119" s="84" t="s">
        <v>187</v>
      </c>
      <c r="C119" s="81">
        <v>2009</v>
      </c>
      <c r="D119" s="48" t="s">
        <v>1</v>
      </c>
      <c r="E119" s="19" t="s">
        <v>188</v>
      </c>
      <c r="F119" s="19" t="s">
        <v>78</v>
      </c>
      <c r="G119" s="232">
        <v>1992</v>
      </c>
      <c r="H119" s="126">
        <v>0.028003472222222225</v>
      </c>
      <c r="I119" s="238" t="s">
        <v>38</v>
      </c>
      <c r="J119" s="221">
        <v>7</v>
      </c>
      <c r="K119" s="128">
        <f>SUM(H119/5.075)</f>
        <v>0.00551792556102901</v>
      </c>
    </row>
    <row r="120" spans="1:11" ht="12.75">
      <c r="A120" s="81">
        <v>117</v>
      </c>
      <c r="B120" s="84" t="s">
        <v>189</v>
      </c>
      <c r="C120" s="81">
        <v>2009</v>
      </c>
      <c r="D120" s="48" t="s">
        <v>1</v>
      </c>
      <c r="E120" s="236" t="s">
        <v>190</v>
      </c>
      <c r="F120" s="111" t="s">
        <v>78</v>
      </c>
      <c r="G120" s="232">
        <v>1993</v>
      </c>
      <c r="H120" s="39">
        <v>0.028115740740740736</v>
      </c>
      <c r="I120" s="229" t="s">
        <v>11</v>
      </c>
      <c r="J120" s="36">
        <v>27</v>
      </c>
      <c r="K120" s="112">
        <f>SUM(H120/5.075)</f>
        <v>0.00554004743659916</v>
      </c>
    </row>
    <row r="121" spans="1:11" ht="13.5">
      <c r="A121" s="38">
        <v>118</v>
      </c>
      <c r="B121" s="43"/>
      <c r="C121" s="38">
        <v>2009</v>
      </c>
      <c r="D121" s="48" t="s">
        <v>1</v>
      </c>
      <c r="E121" s="19" t="s">
        <v>191</v>
      </c>
      <c r="F121" s="125" t="s">
        <v>155</v>
      </c>
      <c r="G121" s="241">
        <v>1999</v>
      </c>
      <c r="H121" s="126">
        <v>0.02845949074074074</v>
      </c>
      <c r="I121" s="246" t="s">
        <v>61</v>
      </c>
      <c r="J121" s="221">
        <v>9</v>
      </c>
      <c r="K121" s="128">
        <f>SUM(H121/5.075)</f>
        <v>0.005607781426746943</v>
      </c>
    </row>
    <row r="122" spans="1:11" ht="12.75">
      <c r="A122" s="81">
        <v>119</v>
      </c>
      <c r="B122" s="84"/>
      <c r="C122" s="81">
        <v>2008</v>
      </c>
      <c r="D122" s="48" t="s">
        <v>1</v>
      </c>
      <c r="E122" s="249" t="s">
        <v>192</v>
      </c>
      <c r="F122" s="249" t="s">
        <v>31</v>
      </c>
      <c r="G122" s="250">
        <v>1997</v>
      </c>
      <c r="H122" s="49">
        <v>0.02917824074074074</v>
      </c>
      <c r="I122" s="251">
        <v>15</v>
      </c>
      <c r="J122" s="46" t="s">
        <v>46</v>
      </c>
      <c r="K122" s="252">
        <v>0.005748842592592593</v>
      </c>
    </row>
    <row r="123" spans="1:11" ht="12.75">
      <c r="A123" s="52"/>
      <c r="B123" s="253"/>
      <c r="C123" s="254"/>
      <c r="D123" s="254"/>
      <c r="E123" s="254"/>
      <c r="F123" s="52"/>
      <c r="G123" s="223"/>
      <c r="H123" s="254"/>
      <c r="I123" s="254"/>
      <c r="J123" s="254"/>
      <c r="K123" s="254"/>
    </row>
    <row r="124" spans="1:11" ht="12.75">
      <c r="A124" s="254" t="s">
        <v>329</v>
      </c>
      <c r="B124" s="253"/>
      <c r="C124" s="52"/>
      <c r="D124" s="254"/>
      <c r="E124" s="52"/>
      <c r="F124" s="254"/>
      <c r="G124" s="255"/>
      <c r="H124" s="52"/>
      <c r="I124" s="256"/>
      <c r="K124" s="52"/>
    </row>
    <row r="125" spans="1:11" ht="18">
      <c r="A125" s="51"/>
      <c r="B125" s="51"/>
      <c r="C125" s="51"/>
      <c r="D125" s="51"/>
      <c r="E125" s="51"/>
      <c r="F125" s="259" t="s">
        <v>324</v>
      </c>
      <c r="G125" s="51"/>
      <c r="H125" s="51"/>
      <c r="I125" s="51"/>
      <c r="J125" s="51"/>
      <c r="K125" s="51"/>
    </row>
    <row r="127" spans="1:11" ht="12.75">
      <c r="A127" s="52">
        <v>1</v>
      </c>
      <c r="B127" s="51"/>
      <c r="C127" s="7">
        <v>2010</v>
      </c>
      <c r="D127" s="21" t="s">
        <v>1</v>
      </c>
      <c r="E127" s="26" t="s">
        <v>193</v>
      </c>
      <c r="F127" s="29" t="s">
        <v>194</v>
      </c>
      <c r="G127" s="30"/>
      <c r="H127" s="27">
        <v>0.02351851851851852</v>
      </c>
      <c r="I127" s="30"/>
      <c r="J127" s="32" t="s">
        <v>195</v>
      </c>
      <c r="K127" s="33">
        <v>0.14097222222222222</v>
      </c>
    </row>
    <row r="128" spans="1:11" ht="12.75">
      <c r="A128" s="34">
        <v>2</v>
      </c>
      <c r="B128" s="45"/>
      <c r="C128" s="30">
        <v>2008</v>
      </c>
      <c r="D128" s="257"/>
      <c r="E128" s="7" t="s">
        <v>196</v>
      </c>
      <c r="F128" s="258" t="s">
        <v>34</v>
      </c>
      <c r="G128" s="258"/>
      <c r="H128" s="49">
        <v>0.023680555555555555</v>
      </c>
      <c r="I128" s="257"/>
      <c r="J128" s="258" t="s">
        <v>173</v>
      </c>
      <c r="K128" s="50">
        <v>0.0023333333333333335</v>
      </c>
    </row>
    <row r="129" spans="1:11" ht="12.75">
      <c r="A129" s="52">
        <v>3</v>
      </c>
      <c r="B129" s="253"/>
      <c r="C129" s="51">
        <v>2008</v>
      </c>
      <c r="D129" s="257"/>
      <c r="E129" s="7" t="s">
        <v>197</v>
      </c>
      <c r="F129" s="258" t="s">
        <v>34</v>
      </c>
      <c r="G129" s="258"/>
      <c r="H129" s="49">
        <v>0.02375</v>
      </c>
      <c r="I129" s="257"/>
      <c r="J129" s="258" t="s">
        <v>173</v>
      </c>
      <c r="K129" s="50">
        <v>0.002340277777777778</v>
      </c>
    </row>
    <row r="130" spans="1:11" ht="12.75">
      <c r="A130" s="52">
        <v>4</v>
      </c>
      <c r="B130" s="253"/>
      <c r="C130" s="51">
        <v>2008</v>
      </c>
      <c r="D130" s="54"/>
      <c r="E130" s="55" t="s">
        <v>198</v>
      </c>
      <c r="F130" s="56" t="s">
        <v>9</v>
      </c>
      <c r="G130" s="56"/>
      <c r="H130" s="49">
        <v>0.023842592592592596</v>
      </c>
      <c r="I130" s="54"/>
      <c r="J130" s="56" t="s">
        <v>199</v>
      </c>
      <c r="K130" s="50">
        <v>0.002349537037037037</v>
      </c>
    </row>
    <row r="131" spans="1:11" ht="12.75">
      <c r="A131" s="52">
        <v>5</v>
      </c>
      <c r="B131" s="253"/>
      <c r="C131" s="51">
        <v>2008</v>
      </c>
      <c r="D131" s="257"/>
      <c r="E131" s="7" t="s">
        <v>200</v>
      </c>
      <c r="F131" s="258" t="s">
        <v>201</v>
      </c>
      <c r="G131" s="258"/>
      <c r="H131" s="49">
        <v>0.024097222222222225</v>
      </c>
      <c r="I131" s="257"/>
      <c r="J131" s="258" t="s">
        <v>173</v>
      </c>
      <c r="K131" s="50">
        <v>0.0023738425925925928</v>
      </c>
    </row>
    <row r="132" spans="1:11" ht="12.75">
      <c r="A132" s="52">
        <v>6</v>
      </c>
      <c r="B132" s="53"/>
      <c r="C132" s="36" t="s">
        <v>202</v>
      </c>
      <c r="D132" s="37"/>
      <c r="E132" s="37" t="s">
        <v>196</v>
      </c>
      <c r="F132" s="37" t="s">
        <v>15</v>
      </c>
      <c r="G132" s="38"/>
      <c r="H132" s="39">
        <v>0.024153935185185185</v>
      </c>
      <c r="I132" s="38"/>
      <c r="J132" s="40" t="s">
        <v>203</v>
      </c>
      <c r="K132" s="41">
        <f>SUM(H132/10.15)</f>
        <v>0.002379698047801496</v>
      </c>
    </row>
    <row r="133" spans="1:13" ht="12.75">
      <c r="A133" s="42">
        <v>7</v>
      </c>
      <c r="B133" s="38"/>
      <c r="C133" s="7">
        <v>2010</v>
      </c>
      <c r="D133" s="21" t="s">
        <v>1</v>
      </c>
      <c r="E133" s="29" t="s">
        <v>204</v>
      </c>
      <c r="F133" s="29" t="s">
        <v>194</v>
      </c>
      <c r="G133" s="30"/>
      <c r="H133" s="31">
        <v>0.024328703703703703</v>
      </c>
      <c r="I133" s="30"/>
      <c r="J133" s="32" t="s">
        <v>195</v>
      </c>
      <c r="K133" s="33">
        <v>0.14583333333333334</v>
      </c>
      <c r="L133" s="30"/>
      <c r="M133" s="30"/>
    </row>
    <row r="134" spans="1:13" ht="12.75">
      <c r="A134" s="34">
        <v>8</v>
      </c>
      <c r="B134" s="30"/>
      <c r="C134" s="7">
        <v>2010</v>
      </c>
      <c r="D134" s="21" t="s">
        <v>1</v>
      </c>
      <c r="E134" s="29" t="s">
        <v>205</v>
      </c>
      <c r="F134" s="29" t="s">
        <v>9</v>
      </c>
      <c r="G134" s="30"/>
      <c r="H134" s="31">
        <v>0.02443287037037037</v>
      </c>
      <c r="I134" s="30"/>
      <c r="J134" s="32" t="s">
        <v>206</v>
      </c>
      <c r="K134" s="33">
        <v>0.14652777777777778</v>
      </c>
      <c r="L134" s="38"/>
      <c r="M134" s="38"/>
    </row>
    <row r="135" spans="1:13" ht="12.75">
      <c r="A135" s="34">
        <v>9</v>
      </c>
      <c r="B135" s="35"/>
      <c r="C135" s="36" t="s">
        <v>202</v>
      </c>
      <c r="D135" s="37"/>
      <c r="E135" s="37" t="s">
        <v>207</v>
      </c>
      <c r="F135" s="37" t="s">
        <v>113</v>
      </c>
      <c r="G135" s="38"/>
      <c r="H135" s="39">
        <v>0.024444444444444446</v>
      </c>
      <c r="I135" s="38"/>
      <c r="J135" s="40" t="s">
        <v>203</v>
      </c>
      <c r="K135" s="41">
        <f>SUM(H135/10.15)</f>
        <v>0.00240831964969896</v>
      </c>
      <c r="L135" s="38"/>
      <c r="M135" s="38"/>
    </row>
    <row r="136" spans="1:13" ht="12.75">
      <c r="A136" s="42">
        <v>10</v>
      </c>
      <c r="B136" s="43"/>
      <c r="C136" s="36" t="s">
        <v>202</v>
      </c>
      <c r="D136" s="37"/>
      <c r="E136" s="37" t="s">
        <v>198</v>
      </c>
      <c r="F136" s="37" t="s">
        <v>208</v>
      </c>
      <c r="G136" s="38"/>
      <c r="H136" s="39">
        <v>0.024564814814814817</v>
      </c>
      <c r="I136" s="38"/>
      <c r="J136" s="40" t="s">
        <v>209</v>
      </c>
      <c r="K136" s="41">
        <f>SUM(H136/10.15)</f>
        <v>0.0024201787994891444</v>
      </c>
      <c r="L136" s="30"/>
      <c r="M136" s="30"/>
    </row>
    <row r="137" spans="1:13" ht="12.75">
      <c r="A137" s="42">
        <v>11</v>
      </c>
      <c r="B137" s="38"/>
      <c r="C137" s="7">
        <v>2010</v>
      </c>
      <c r="D137" s="21" t="s">
        <v>1</v>
      </c>
      <c r="E137" s="29" t="s">
        <v>210</v>
      </c>
      <c r="F137" s="29" t="s">
        <v>9</v>
      </c>
      <c r="G137" s="30"/>
      <c r="H137" s="31">
        <v>0.024583333333333332</v>
      </c>
      <c r="I137" s="30"/>
      <c r="J137" s="32" t="s">
        <v>195</v>
      </c>
      <c r="K137" s="33">
        <v>0.14722222222222223</v>
      </c>
      <c r="L137" s="38"/>
      <c r="M137" s="38"/>
    </row>
    <row r="138" spans="1:13" ht="12.75">
      <c r="A138" s="34">
        <v>12</v>
      </c>
      <c r="B138" s="35"/>
      <c r="C138" s="36" t="s">
        <v>202</v>
      </c>
      <c r="D138" s="37"/>
      <c r="E138" s="37" t="s">
        <v>211</v>
      </c>
      <c r="F138" s="37" t="s">
        <v>113</v>
      </c>
      <c r="G138" s="38"/>
      <c r="H138" s="39">
        <v>0.024907407407407406</v>
      </c>
      <c r="I138" s="38"/>
      <c r="J138" s="40" t="s">
        <v>203</v>
      </c>
      <c r="K138" s="41">
        <f>SUM(H138/10.15)</f>
        <v>0.0024539317642765916</v>
      </c>
      <c r="L138" s="30"/>
      <c r="M138" s="30"/>
    </row>
    <row r="139" spans="1:13" ht="12.75">
      <c r="A139" s="42">
        <v>13</v>
      </c>
      <c r="B139" s="38"/>
      <c r="C139" s="7">
        <v>2010</v>
      </c>
      <c r="D139" s="21" t="s">
        <v>1</v>
      </c>
      <c r="E139" s="29" t="s">
        <v>212</v>
      </c>
      <c r="F139" s="29" t="s">
        <v>29</v>
      </c>
      <c r="G139" s="30"/>
      <c r="H139" s="31">
        <v>0.0250462962962963</v>
      </c>
      <c r="I139" s="30"/>
      <c r="J139" s="32" t="s">
        <v>195</v>
      </c>
      <c r="K139" s="33">
        <v>0.15</v>
      </c>
      <c r="L139" s="38"/>
      <c r="M139" s="38"/>
    </row>
    <row r="140" spans="1:13" ht="12.75">
      <c r="A140" s="34">
        <v>14</v>
      </c>
      <c r="B140" s="35"/>
      <c r="C140" s="36" t="s">
        <v>202</v>
      </c>
      <c r="D140" s="37"/>
      <c r="E140" s="37" t="s">
        <v>213</v>
      </c>
      <c r="F140" s="37" t="s">
        <v>113</v>
      </c>
      <c r="G140" s="38"/>
      <c r="H140" s="39">
        <v>0.025083333333333332</v>
      </c>
      <c r="I140" s="38"/>
      <c r="J140" s="40" t="s">
        <v>203</v>
      </c>
      <c r="K140" s="41">
        <f>SUM(H140/10.15)</f>
        <v>0.0024712643678160917</v>
      </c>
      <c r="L140" s="30"/>
      <c r="M140" s="30"/>
    </row>
    <row r="141" spans="1:13" ht="25.5">
      <c r="A141" s="42">
        <v>15</v>
      </c>
      <c r="B141" s="38"/>
      <c r="C141" s="7">
        <v>2010</v>
      </c>
      <c r="D141" s="21" t="s">
        <v>1</v>
      </c>
      <c r="E141" s="29" t="s">
        <v>214</v>
      </c>
      <c r="F141" s="29" t="s">
        <v>215</v>
      </c>
      <c r="G141" s="30"/>
      <c r="H141" s="31">
        <v>0.02511574074074074</v>
      </c>
      <c r="I141" s="30"/>
      <c r="J141" s="32" t="s">
        <v>195</v>
      </c>
      <c r="K141" s="33">
        <v>0.15069444444444444</v>
      </c>
      <c r="L141" s="30"/>
      <c r="M141" s="30"/>
    </row>
    <row r="142" spans="1:13" ht="25.5">
      <c r="A142" s="34">
        <v>16</v>
      </c>
      <c r="B142" s="30"/>
      <c r="C142" s="7">
        <v>2010</v>
      </c>
      <c r="D142" s="21" t="s">
        <v>1</v>
      </c>
      <c r="E142" s="29" t="s">
        <v>217</v>
      </c>
      <c r="F142" s="29" t="s">
        <v>194</v>
      </c>
      <c r="G142" s="30"/>
      <c r="H142" s="31">
        <v>0.02512731481481481</v>
      </c>
      <c r="I142" s="30"/>
      <c r="J142" s="32" t="s">
        <v>195</v>
      </c>
      <c r="K142" s="33">
        <v>0.15069444444444444</v>
      </c>
      <c r="L142" s="30"/>
      <c r="M142" s="30"/>
    </row>
    <row r="143" spans="1:13" ht="12.75">
      <c r="A143" s="42">
        <v>17</v>
      </c>
      <c r="B143" s="35"/>
      <c r="C143" s="36" t="s">
        <v>202</v>
      </c>
      <c r="D143" s="37"/>
      <c r="E143" s="37" t="s">
        <v>218</v>
      </c>
      <c r="F143" s="37" t="s">
        <v>219</v>
      </c>
      <c r="G143" s="38"/>
      <c r="H143" s="39">
        <v>0.025278935185185186</v>
      </c>
      <c r="I143" s="38"/>
      <c r="J143" s="44" t="s">
        <v>209</v>
      </c>
      <c r="K143" s="41">
        <f>SUM(H143/10.15)</f>
        <v>0.002490535486225141</v>
      </c>
      <c r="L143" s="38"/>
      <c r="M143" s="38"/>
    </row>
    <row r="144" spans="1:13" ht="12.75">
      <c r="A144" s="34">
        <v>18</v>
      </c>
      <c r="B144" s="38"/>
      <c r="C144" s="7">
        <v>2010</v>
      </c>
      <c r="D144" s="21" t="s">
        <v>1</v>
      </c>
      <c r="E144" s="29" t="s">
        <v>220</v>
      </c>
      <c r="F144" s="29"/>
      <c r="G144" s="30"/>
      <c r="H144" s="31">
        <v>0.025358796296296296</v>
      </c>
      <c r="I144" s="30"/>
      <c r="J144" s="32" t="s">
        <v>195</v>
      </c>
      <c r="K144" s="33">
        <v>0.15208333333333332</v>
      </c>
      <c r="L144" s="30"/>
      <c r="M144" s="30"/>
    </row>
    <row r="145" spans="1:13" ht="12.75">
      <c r="A145" s="42">
        <v>19</v>
      </c>
      <c r="B145" s="45"/>
      <c r="C145" s="30">
        <v>2008</v>
      </c>
      <c r="D145" s="46"/>
      <c r="E145" s="47" t="s">
        <v>221</v>
      </c>
      <c r="F145" s="48" t="s">
        <v>27</v>
      </c>
      <c r="G145" s="48"/>
      <c r="H145" s="49">
        <v>0.025532407407407406</v>
      </c>
      <c r="I145" s="46"/>
      <c r="J145" s="48" t="s">
        <v>222</v>
      </c>
      <c r="K145" s="50">
        <v>0.002515046296296296</v>
      </c>
      <c r="L145" s="51"/>
      <c r="M145" s="51"/>
    </row>
    <row r="146" spans="1:13" ht="12.75">
      <c r="A146" s="34">
        <v>20</v>
      </c>
      <c r="B146" s="53"/>
      <c r="C146" s="51">
        <v>2008</v>
      </c>
      <c r="D146" s="46"/>
      <c r="E146" s="47" t="s">
        <v>223</v>
      </c>
      <c r="F146" s="48" t="s">
        <v>3</v>
      </c>
      <c r="G146" s="48"/>
      <c r="H146" s="49">
        <v>0.025543981481481483</v>
      </c>
      <c r="I146" s="46"/>
      <c r="J146" s="48" t="s">
        <v>222</v>
      </c>
      <c r="K146" s="50">
        <v>0.0025162037037037037</v>
      </c>
      <c r="L146" s="51"/>
      <c r="M146" s="51"/>
    </row>
    <row r="147" spans="1:13" ht="12.75">
      <c r="A147" s="42">
        <v>21</v>
      </c>
      <c r="B147" s="53"/>
      <c r="C147" s="51">
        <v>2008</v>
      </c>
      <c r="D147" s="46"/>
      <c r="E147" s="47" t="s">
        <v>224</v>
      </c>
      <c r="F147" s="48" t="s">
        <v>225</v>
      </c>
      <c r="G147" s="48"/>
      <c r="H147" s="49">
        <v>0.025729166666666664</v>
      </c>
      <c r="I147" s="46"/>
      <c r="J147" s="48" t="s">
        <v>222</v>
      </c>
      <c r="K147" s="50">
        <v>0.002534722222222222</v>
      </c>
      <c r="L147" s="51"/>
      <c r="M147" s="51"/>
    </row>
    <row r="148" spans="1:13" ht="12.75">
      <c r="A148" s="34">
        <v>22</v>
      </c>
      <c r="B148" s="53"/>
      <c r="C148" s="36" t="s">
        <v>202</v>
      </c>
      <c r="D148" s="37"/>
      <c r="E148" s="37" t="s">
        <v>223</v>
      </c>
      <c r="F148" s="37" t="s">
        <v>226</v>
      </c>
      <c r="G148" s="38"/>
      <c r="H148" s="39">
        <v>0.025861111111111112</v>
      </c>
      <c r="I148" s="38"/>
      <c r="J148" s="44" t="s">
        <v>227</v>
      </c>
      <c r="K148" s="41">
        <f>SUM(H148/10.15)</f>
        <v>0.0025478927203065136</v>
      </c>
      <c r="L148" s="38"/>
      <c r="M148" s="38"/>
    </row>
    <row r="149" spans="1:13" ht="25.5">
      <c r="A149" s="42">
        <v>23</v>
      </c>
      <c r="B149" s="43"/>
      <c r="C149" s="36" t="s">
        <v>202</v>
      </c>
      <c r="D149" s="37"/>
      <c r="E149" s="37" t="s">
        <v>228</v>
      </c>
      <c r="F149" s="37" t="s">
        <v>229</v>
      </c>
      <c r="G149" s="38"/>
      <c r="H149" s="39">
        <v>0.026021990740740738</v>
      </c>
      <c r="I149" s="38"/>
      <c r="J149" s="44" t="s">
        <v>203</v>
      </c>
      <c r="K149" s="41">
        <f>SUM(H149/10.15)</f>
        <v>0.00256374293012224</v>
      </c>
      <c r="L149" s="38"/>
      <c r="M149" s="38"/>
    </row>
    <row r="150" spans="1:13" ht="12.75">
      <c r="A150" s="34">
        <v>24</v>
      </c>
      <c r="B150" s="43"/>
      <c r="C150" s="38">
        <v>2008</v>
      </c>
      <c r="D150" s="54"/>
      <c r="E150" s="55" t="s">
        <v>228</v>
      </c>
      <c r="F150" s="56" t="s">
        <v>132</v>
      </c>
      <c r="G150" s="56"/>
      <c r="H150" s="49">
        <v>0.026261574074074076</v>
      </c>
      <c r="I150" s="54"/>
      <c r="J150" s="56" t="s">
        <v>173</v>
      </c>
      <c r="K150" s="50">
        <v>0.0025868055555555557</v>
      </c>
      <c r="L150" s="51"/>
      <c r="M150" s="51"/>
    </row>
    <row r="151" spans="1:13" ht="12.75">
      <c r="A151" s="42">
        <v>25</v>
      </c>
      <c r="B151" s="53"/>
      <c r="C151" s="36" t="s">
        <v>202</v>
      </c>
      <c r="D151" s="37"/>
      <c r="E151" s="37" t="s">
        <v>230</v>
      </c>
      <c r="F151" s="37" t="s">
        <v>113</v>
      </c>
      <c r="G151" s="38"/>
      <c r="H151" s="39">
        <v>0.026488425925925926</v>
      </c>
      <c r="I151" s="38"/>
      <c r="J151" s="44" t="s">
        <v>203</v>
      </c>
      <c r="K151" s="41">
        <f>SUM(H151/10.15)</f>
        <v>0.0026096971355592043</v>
      </c>
      <c r="L151" s="38"/>
      <c r="M151" s="38"/>
    </row>
    <row r="152" spans="1:13" ht="12.75">
      <c r="A152" s="34">
        <v>26</v>
      </c>
      <c r="B152" s="43"/>
      <c r="C152" s="36" t="s">
        <v>202</v>
      </c>
      <c r="D152" s="37"/>
      <c r="E152" s="37" t="s">
        <v>12</v>
      </c>
      <c r="F152" s="37" t="s">
        <v>226</v>
      </c>
      <c r="G152" s="38"/>
      <c r="H152" s="57">
        <v>0.026552083333333334</v>
      </c>
      <c r="I152" s="38"/>
      <c r="J152" s="44" t="s">
        <v>227</v>
      </c>
      <c r="K152" s="41">
        <f>SUM(H152/10.15)</f>
        <v>0.002615968801313629</v>
      </c>
      <c r="L152" s="38"/>
      <c r="M152" s="38"/>
    </row>
    <row r="153" spans="1:13" ht="12.75">
      <c r="A153" s="42">
        <v>27</v>
      </c>
      <c r="B153" s="43"/>
      <c r="C153" s="36" t="s">
        <v>202</v>
      </c>
      <c r="D153" s="37"/>
      <c r="E153" s="37" t="s">
        <v>231</v>
      </c>
      <c r="F153" s="37" t="s">
        <v>219</v>
      </c>
      <c r="G153" s="38"/>
      <c r="H153" s="39">
        <v>0.026810185185185187</v>
      </c>
      <c r="I153" s="38"/>
      <c r="J153" s="40" t="s">
        <v>203</v>
      </c>
      <c r="K153" s="41">
        <f>SUM(H153/10.15)</f>
        <v>0.002641397555190659</v>
      </c>
      <c r="L153" s="38"/>
      <c r="M153" s="38"/>
    </row>
    <row r="154" spans="1:13" ht="12.75">
      <c r="A154" s="34">
        <v>28</v>
      </c>
      <c r="B154" s="38"/>
      <c r="C154" s="7">
        <v>2010</v>
      </c>
      <c r="D154" s="21" t="s">
        <v>1</v>
      </c>
      <c r="E154" s="29" t="s">
        <v>232</v>
      </c>
      <c r="F154" s="29" t="s">
        <v>50</v>
      </c>
      <c r="G154" s="30"/>
      <c r="H154" s="31">
        <v>0.027349537037037037</v>
      </c>
      <c r="I154" s="30"/>
      <c r="J154" s="32" t="s">
        <v>206</v>
      </c>
      <c r="K154" s="33">
        <v>0.1638888888888889</v>
      </c>
      <c r="L154" s="30"/>
      <c r="M154" s="30"/>
    </row>
    <row r="155" spans="1:13" ht="12.75">
      <c r="A155" s="42">
        <v>29</v>
      </c>
      <c r="B155" s="30"/>
      <c r="C155" s="7">
        <v>2010</v>
      </c>
      <c r="D155" s="21" t="s">
        <v>1</v>
      </c>
      <c r="E155" s="29" t="s">
        <v>233</v>
      </c>
      <c r="F155" s="29" t="s">
        <v>194</v>
      </c>
      <c r="G155" s="30"/>
      <c r="H155" s="31">
        <v>0.0275</v>
      </c>
      <c r="I155" s="30"/>
      <c r="J155" s="32" t="s">
        <v>195</v>
      </c>
      <c r="K155" s="33">
        <v>0.16527777777777777</v>
      </c>
      <c r="L155" s="30"/>
      <c r="M155" s="30"/>
    </row>
    <row r="156" spans="1:13" ht="12.75">
      <c r="A156" s="34">
        <v>30</v>
      </c>
      <c r="B156" s="30"/>
      <c r="C156" s="7">
        <v>2010</v>
      </c>
      <c r="D156" s="21" t="s">
        <v>1</v>
      </c>
      <c r="E156" s="29" t="s">
        <v>234</v>
      </c>
      <c r="F156" s="29" t="s">
        <v>29</v>
      </c>
      <c r="G156" s="30"/>
      <c r="H156" s="31">
        <v>0.02767361111111111</v>
      </c>
      <c r="I156" s="30"/>
      <c r="J156" s="32" t="s">
        <v>195</v>
      </c>
      <c r="K156" s="33">
        <v>0.16597222222222222</v>
      </c>
      <c r="L156" s="30"/>
      <c r="M156" s="30"/>
    </row>
    <row r="157" spans="1:13" ht="12.75">
      <c r="A157" s="42">
        <v>31</v>
      </c>
      <c r="B157" s="35"/>
      <c r="C157" s="30">
        <v>2008</v>
      </c>
      <c r="D157" s="54"/>
      <c r="E157" s="55" t="s">
        <v>235</v>
      </c>
      <c r="F157" s="56" t="s">
        <v>225</v>
      </c>
      <c r="G157" s="56"/>
      <c r="H157" s="49">
        <v>0.027928240740740743</v>
      </c>
      <c r="I157" s="54"/>
      <c r="J157" s="56" t="s">
        <v>199</v>
      </c>
      <c r="K157" s="50">
        <v>0.0027511574074074075</v>
      </c>
      <c r="L157" s="51"/>
      <c r="M157" s="51"/>
    </row>
    <row r="158" spans="1:13" ht="25.5">
      <c r="A158" s="34">
        <v>32</v>
      </c>
      <c r="B158" s="51"/>
      <c r="C158" s="7">
        <v>2010</v>
      </c>
      <c r="D158" s="21" t="s">
        <v>1</v>
      </c>
      <c r="E158" s="29" t="s">
        <v>236</v>
      </c>
      <c r="F158" s="29" t="s">
        <v>194</v>
      </c>
      <c r="G158" s="30"/>
      <c r="H158" s="31">
        <v>0.027962962962962964</v>
      </c>
      <c r="I158" s="30"/>
      <c r="J158" s="32" t="s">
        <v>195</v>
      </c>
      <c r="K158" s="33">
        <v>0.16805555555555554</v>
      </c>
      <c r="L158" s="30"/>
      <c r="M158" s="30"/>
    </row>
    <row r="159" spans="1:13" ht="25.5">
      <c r="A159" s="42">
        <v>33</v>
      </c>
      <c r="B159" s="30"/>
      <c r="C159" s="22">
        <v>2010</v>
      </c>
      <c r="D159" s="23" t="s">
        <v>1</v>
      </c>
      <c r="E159" s="58" t="s">
        <v>236</v>
      </c>
      <c r="F159" s="58" t="s">
        <v>194</v>
      </c>
      <c r="G159" s="30"/>
      <c r="H159" s="59">
        <v>0.027962962962962964</v>
      </c>
      <c r="I159" s="30"/>
      <c r="J159" s="60" t="s">
        <v>216</v>
      </c>
      <c r="K159" s="61">
        <v>0.16805555555555554</v>
      </c>
      <c r="L159" s="30"/>
      <c r="M159" s="30"/>
    </row>
    <row r="160" spans="1:13" ht="12.75">
      <c r="A160" s="34">
        <v>34</v>
      </c>
      <c r="B160" s="30"/>
      <c r="C160" s="24">
        <v>2010</v>
      </c>
      <c r="D160" s="23" t="s">
        <v>1</v>
      </c>
      <c r="E160" s="58" t="s">
        <v>237</v>
      </c>
      <c r="F160" s="58" t="s">
        <v>194</v>
      </c>
      <c r="G160" s="30"/>
      <c r="H160" s="59">
        <v>0.028078703703703703</v>
      </c>
      <c r="I160" s="30"/>
      <c r="J160" s="60" t="s">
        <v>195</v>
      </c>
      <c r="K160" s="61">
        <v>0.16875</v>
      </c>
      <c r="L160" s="30"/>
      <c r="M160" s="30"/>
    </row>
    <row r="161" spans="1:13" ht="25.5">
      <c r="A161" s="42">
        <v>35</v>
      </c>
      <c r="B161" s="30"/>
      <c r="C161" s="24">
        <v>2010</v>
      </c>
      <c r="D161" s="23" t="s">
        <v>1</v>
      </c>
      <c r="E161" s="58" t="s">
        <v>238</v>
      </c>
      <c r="F161" s="58" t="s">
        <v>215</v>
      </c>
      <c r="G161" s="30"/>
      <c r="H161" s="59">
        <v>0.028148148148148148</v>
      </c>
      <c r="I161" s="30"/>
      <c r="J161" s="60" t="s">
        <v>195</v>
      </c>
      <c r="K161" s="61">
        <v>0.16875</v>
      </c>
      <c r="L161" s="30"/>
      <c r="M161" s="30"/>
    </row>
    <row r="162" spans="1:13" ht="25.5">
      <c r="A162" s="34">
        <v>36</v>
      </c>
      <c r="B162" s="30"/>
      <c r="C162" s="24">
        <v>2010</v>
      </c>
      <c r="D162" s="23" t="s">
        <v>1</v>
      </c>
      <c r="E162" s="58" t="s">
        <v>238</v>
      </c>
      <c r="F162" s="58" t="s">
        <v>215</v>
      </c>
      <c r="G162" s="30"/>
      <c r="H162" s="59">
        <v>0.028148148148148148</v>
      </c>
      <c r="I162" s="30"/>
      <c r="J162" s="60" t="s">
        <v>216</v>
      </c>
      <c r="K162" s="61">
        <v>0.16875</v>
      </c>
      <c r="L162" s="30"/>
      <c r="M162" s="30"/>
    </row>
    <row r="163" spans="1:13" ht="12.75">
      <c r="A163" s="42">
        <v>37</v>
      </c>
      <c r="B163" s="35"/>
      <c r="C163" s="62" t="s">
        <v>202</v>
      </c>
      <c r="D163" s="63"/>
      <c r="E163" s="63" t="s">
        <v>239</v>
      </c>
      <c r="F163" s="63" t="s">
        <v>240</v>
      </c>
      <c r="G163" s="38"/>
      <c r="H163" s="64">
        <v>0.028187500000000004</v>
      </c>
      <c r="I163" s="38"/>
      <c r="J163" s="65" t="s">
        <v>209</v>
      </c>
      <c r="K163" s="66">
        <f>SUM(H163/10.15)</f>
        <v>0.0027770935960591135</v>
      </c>
      <c r="L163" s="38"/>
      <c r="M163" s="38"/>
    </row>
    <row r="164" spans="1:13" ht="12.75">
      <c r="A164" s="34">
        <v>38</v>
      </c>
      <c r="B164" s="44"/>
      <c r="C164" s="67">
        <v>2008</v>
      </c>
      <c r="D164" s="68"/>
      <c r="E164" s="69" t="s">
        <v>241</v>
      </c>
      <c r="F164" s="70" t="s">
        <v>27</v>
      </c>
      <c r="G164" s="48"/>
      <c r="H164" s="71">
        <v>0.02832175925925926</v>
      </c>
      <c r="I164" s="46"/>
      <c r="J164" s="70" t="s">
        <v>222</v>
      </c>
      <c r="K164" s="72">
        <v>0.0027905092592592595</v>
      </c>
      <c r="L164" s="51"/>
      <c r="M164" s="51"/>
    </row>
    <row r="165" spans="1:13" ht="12.75">
      <c r="A165" s="42">
        <v>39</v>
      </c>
      <c r="B165" s="214"/>
      <c r="C165" s="73">
        <v>2008</v>
      </c>
      <c r="D165" s="74"/>
      <c r="E165" s="75" t="s">
        <v>242</v>
      </c>
      <c r="F165" s="76" t="s">
        <v>201</v>
      </c>
      <c r="G165" s="56"/>
      <c r="H165" s="71">
        <v>0.028460648148148148</v>
      </c>
      <c r="I165" s="54"/>
      <c r="J165" s="76" t="s">
        <v>199</v>
      </c>
      <c r="K165" s="72">
        <v>0.002804398148148148</v>
      </c>
      <c r="L165" s="51"/>
      <c r="M165" s="51"/>
    </row>
    <row r="166" spans="1:13" ht="12.75">
      <c r="A166" s="34">
        <v>40</v>
      </c>
      <c r="B166" s="214"/>
      <c r="C166" s="62" t="s">
        <v>202</v>
      </c>
      <c r="D166" s="63"/>
      <c r="E166" s="63" t="s">
        <v>242</v>
      </c>
      <c r="F166" s="63" t="s">
        <v>113</v>
      </c>
      <c r="G166" s="38"/>
      <c r="H166" s="77">
        <v>0.02859259259259259</v>
      </c>
      <c r="I166" s="38"/>
      <c r="J166" s="65" t="s">
        <v>209</v>
      </c>
      <c r="K166" s="66">
        <f>SUM(H166/10.15)</f>
        <v>0.0028170041963145407</v>
      </c>
      <c r="L166" s="38"/>
      <c r="M166" s="38"/>
    </row>
    <row r="167" spans="1:13" ht="12.75">
      <c r="A167" s="42">
        <v>41</v>
      </c>
      <c r="B167" s="44" t="s">
        <v>36</v>
      </c>
      <c r="C167" s="24">
        <v>2010</v>
      </c>
      <c r="D167" s="23" t="s">
        <v>1</v>
      </c>
      <c r="E167" s="262" t="s">
        <v>243</v>
      </c>
      <c r="F167" s="58"/>
      <c r="G167" s="30"/>
      <c r="H167" s="260">
        <v>0.029027777777777777</v>
      </c>
      <c r="I167" s="30"/>
      <c r="J167" s="78" t="s">
        <v>244</v>
      </c>
      <c r="K167" s="61">
        <v>0.17430555555555557</v>
      </c>
      <c r="L167" s="30"/>
      <c r="M167" s="30"/>
    </row>
    <row r="168" spans="1:13" ht="13.5">
      <c r="A168" s="34">
        <v>42</v>
      </c>
      <c r="B168" s="115" t="s">
        <v>52</v>
      </c>
      <c r="C168" s="62" t="s">
        <v>202</v>
      </c>
      <c r="D168" s="63"/>
      <c r="E168" s="79" t="s">
        <v>245</v>
      </c>
      <c r="F168" s="79" t="s">
        <v>113</v>
      </c>
      <c r="G168" s="30"/>
      <c r="H168" s="80">
        <v>0.029611111111111112</v>
      </c>
      <c r="I168" s="81"/>
      <c r="J168" s="82" t="s">
        <v>246</v>
      </c>
      <c r="K168" s="83">
        <f>SUM(H168/10.15)</f>
        <v>0.002917350848385331</v>
      </c>
      <c r="L168" s="81"/>
      <c r="M168" s="81"/>
    </row>
    <row r="169" spans="1:13" ht="12.75">
      <c r="A169" s="42">
        <v>43</v>
      </c>
      <c r="B169" s="265"/>
      <c r="C169" s="62" t="s">
        <v>202</v>
      </c>
      <c r="D169" s="63"/>
      <c r="E169" s="63" t="s">
        <v>247</v>
      </c>
      <c r="F169" s="63" t="s">
        <v>248</v>
      </c>
      <c r="G169" s="38"/>
      <c r="H169" s="77">
        <v>0.029792824074074072</v>
      </c>
      <c r="I169" s="38"/>
      <c r="J169" s="65" t="s">
        <v>249</v>
      </c>
      <c r="K169" s="66">
        <f>SUM(H169/10.15)</f>
        <v>0.0029352536033570515</v>
      </c>
      <c r="L169" s="38"/>
      <c r="M169" s="38"/>
    </row>
    <row r="170" spans="1:13" ht="12.75">
      <c r="A170" s="34">
        <v>44</v>
      </c>
      <c r="B170" s="44"/>
      <c r="C170" s="62" t="s">
        <v>202</v>
      </c>
      <c r="D170" s="63"/>
      <c r="E170" s="63" t="s">
        <v>250</v>
      </c>
      <c r="F170" s="63" t="s">
        <v>240</v>
      </c>
      <c r="G170" s="38"/>
      <c r="H170" s="77">
        <v>0.02979398148148148</v>
      </c>
      <c r="I170" s="38"/>
      <c r="J170" s="65" t="s">
        <v>209</v>
      </c>
      <c r="K170" s="66">
        <f>SUM(H170/10.15)</f>
        <v>0.0029353676336434957</v>
      </c>
      <c r="L170" s="38"/>
      <c r="M170" s="38"/>
    </row>
    <row r="171" spans="1:13" ht="12.75">
      <c r="A171" s="42">
        <v>45</v>
      </c>
      <c r="B171" s="44" t="s">
        <v>59</v>
      </c>
      <c r="C171" s="67">
        <v>2008</v>
      </c>
      <c r="D171" s="85"/>
      <c r="E171" s="86" t="s">
        <v>245</v>
      </c>
      <c r="F171" s="87" t="s">
        <v>251</v>
      </c>
      <c r="G171" s="88"/>
      <c r="H171" s="89">
        <v>0.029849537037037036</v>
      </c>
      <c r="I171" s="90"/>
      <c r="J171" s="87" t="s">
        <v>252</v>
      </c>
      <c r="K171" s="91">
        <v>0.002940972222222223</v>
      </c>
      <c r="L171" s="92"/>
      <c r="M171" s="92"/>
    </row>
    <row r="172" spans="1:13" ht="12.75">
      <c r="A172" s="34">
        <v>46</v>
      </c>
      <c r="B172" s="266" t="s">
        <v>63</v>
      </c>
      <c r="C172" s="93">
        <v>2008</v>
      </c>
      <c r="D172" s="85"/>
      <c r="E172" s="86" t="s">
        <v>253</v>
      </c>
      <c r="F172" s="87" t="s">
        <v>9</v>
      </c>
      <c r="G172" s="56"/>
      <c r="H172" s="94">
        <v>0.02990740740740741</v>
      </c>
      <c r="I172" s="90"/>
      <c r="J172" s="263" t="s">
        <v>222</v>
      </c>
      <c r="K172" s="91">
        <v>0.0029467592592592588</v>
      </c>
      <c r="L172" s="92"/>
      <c r="M172" s="92"/>
    </row>
    <row r="173" spans="1:13" ht="27">
      <c r="A173" s="42">
        <v>47</v>
      </c>
      <c r="B173" s="266" t="s">
        <v>69</v>
      </c>
      <c r="C173" s="62" t="s">
        <v>202</v>
      </c>
      <c r="D173" s="63"/>
      <c r="E173" s="79" t="s">
        <v>254</v>
      </c>
      <c r="F173" s="79" t="s">
        <v>229</v>
      </c>
      <c r="G173" s="30"/>
      <c r="H173" s="80">
        <v>0.029925925925925925</v>
      </c>
      <c r="I173" s="81"/>
      <c r="J173" s="82" t="s">
        <v>255</v>
      </c>
      <c r="K173" s="95">
        <f>SUM(H173/10.15)</f>
        <v>0.0029483670862981205</v>
      </c>
      <c r="L173" s="81"/>
      <c r="M173" s="81"/>
    </row>
    <row r="174" spans="1:13" ht="12.75">
      <c r="A174" s="34">
        <v>48</v>
      </c>
      <c r="B174" s="265"/>
      <c r="C174" s="62" t="s">
        <v>202</v>
      </c>
      <c r="D174" s="63"/>
      <c r="E174" s="63" t="s">
        <v>256</v>
      </c>
      <c r="F174" s="63" t="s">
        <v>257</v>
      </c>
      <c r="G174" s="38"/>
      <c r="H174" s="77">
        <v>0.030050925925925925</v>
      </c>
      <c r="I174" s="38"/>
      <c r="J174" s="65" t="s">
        <v>209</v>
      </c>
      <c r="K174" s="66">
        <f>SUM(H174/10.15)</f>
        <v>0.0029606823572340814</v>
      </c>
      <c r="L174" s="38"/>
      <c r="M174" s="38"/>
    </row>
    <row r="175" spans="1:13" ht="12.75">
      <c r="A175" s="42">
        <v>49</v>
      </c>
      <c r="B175" s="44"/>
      <c r="C175" s="24">
        <v>2010</v>
      </c>
      <c r="D175" s="23" t="s">
        <v>1</v>
      </c>
      <c r="E175" s="58" t="s">
        <v>258</v>
      </c>
      <c r="F175" s="58" t="s">
        <v>194</v>
      </c>
      <c r="G175" s="30"/>
      <c r="H175" s="59">
        <v>0.0303125</v>
      </c>
      <c r="I175" s="30"/>
      <c r="J175" s="60" t="s">
        <v>195</v>
      </c>
      <c r="K175" s="61">
        <v>0.18194444444444444</v>
      </c>
      <c r="L175" s="30"/>
      <c r="M175" s="30"/>
    </row>
    <row r="176" spans="1:13" ht="12.75">
      <c r="A176" s="34">
        <v>50</v>
      </c>
      <c r="B176" s="115"/>
      <c r="C176" s="24">
        <v>2010</v>
      </c>
      <c r="D176" s="23" t="s">
        <v>1</v>
      </c>
      <c r="E176" s="58" t="s">
        <v>258</v>
      </c>
      <c r="F176" s="58" t="s">
        <v>194</v>
      </c>
      <c r="G176" s="30"/>
      <c r="H176" s="59">
        <v>0.0303125</v>
      </c>
      <c r="I176" s="30"/>
      <c r="J176" s="60" t="s">
        <v>216</v>
      </c>
      <c r="K176" s="61">
        <v>0.18194444444444444</v>
      </c>
      <c r="L176" s="30"/>
      <c r="M176" s="30"/>
    </row>
    <row r="177" spans="1:13" ht="12.75">
      <c r="A177" s="42">
        <v>51</v>
      </c>
      <c r="B177" s="115"/>
      <c r="C177" s="96">
        <v>2008</v>
      </c>
      <c r="D177" s="68"/>
      <c r="E177" s="69" t="s">
        <v>259</v>
      </c>
      <c r="F177" s="70" t="s">
        <v>65</v>
      </c>
      <c r="G177" s="48"/>
      <c r="H177" s="71">
        <v>0.030474537037037036</v>
      </c>
      <c r="I177" s="46"/>
      <c r="J177" s="70" t="s">
        <v>199</v>
      </c>
      <c r="K177" s="72">
        <v>0.003002314814814815</v>
      </c>
      <c r="L177" s="51"/>
      <c r="M177" s="51"/>
    </row>
    <row r="178" spans="1:13" ht="12.75">
      <c r="A178" s="34">
        <v>52</v>
      </c>
      <c r="B178" s="214"/>
      <c r="C178" s="24">
        <v>2010</v>
      </c>
      <c r="D178" s="23" t="s">
        <v>1</v>
      </c>
      <c r="E178" s="58" t="s">
        <v>260</v>
      </c>
      <c r="F178" s="58" t="s">
        <v>9</v>
      </c>
      <c r="G178" s="30"/>
      <c r="H178" s="59">
        <v>0.030555555555555555</v>
      </c>
      <c r="I178" s="30"/>
      <c r="J178" s="78" t="s">
        <v>261</v>
      </c>
      <c r="K178" s="61">
        <v>0.18333333333333335</v>
      </c>
      <c r="L178" s="30"/>
      <c r="M178" s="30"/>
    </row>
    <row r="179" spans="1:13" ht="12.75">
      <c r="A179" s="42">
        <v>53</v>
      </c>
      <c r="B179" s="115"/>
      <c r="C179" s="62" t="s">
        <v>202</v>
      </c>
      <c r="D179" s="63"/>
      <c r="E179" s="63" t="s">
        <v>262</v>
      </c>
      <c r="F179" s="63" t="s">
        <v>113</v>
      </c>
      <c r="G179" s="38"/>
      <c r="H179" s="77">
        <v>0.030591435185185187</v>
      </c>
      <c r="I179" s="38"/>
      <c r="J179" s="65" t="s">
        <v>203</v>
      </c>
      <c r="K179" s="66">
        <f>SUM(H179/10.15)</f>
        <v>0.0030139345010034664</v>
      </c>
      <c r="L179" s="38"/>
      <c r="M179" s="38"/>
    </row>
    <row r="180" spans="1:13" ht="13.5">
      <c r="A180" s="34">
        <v>54</v>
      </c>
      <c r="B180" s="44" t="s">
        <v>71</v>
      </c>
      <c r="C180" s="62" t="s">
        <v>202</v>
      </c>
      <c r="D180" s="63"/>
      <c r="E180" s="79" t="s">
        <v>263</v>
      </c>
      <c r="F180" s="79" t="s">
        <v>7</v>
      </c>
      <c r="G180" s="30"/>
      <c r="H180" s="80">
        <v>0.030715277777777775</v>
      </c>
      <c r="I180" s="81"/>
      <c r="J180" s="82" t="s">
        <v>264</v>
      </c>
      <c r="K180" s="95">
        <f>SUM(H180/10.15)</f>
        <v>0.0030261357416529826</v>
      </c>
      <c r="L180" s="81"/>
      <c r="M180" s="81"/>
    </row>
    <row r="181" spans="1:13" ht="12.75">
      <c r="A181" s="42">
        <v>55</v>
      </c>
      <c r="B181" s="265"/>
      <c r="C181" s="24">
        <v>2010</v>
      </c>
      <c r="D181" s="23" t="s">
        <v>1</v>
      </c>
      <c r="E181" s="58" t="s">
        <v>265</v>
      </c>
      <c r="F181" s="58" t="s">
        <v>194</v>
      </c>
      <c r="G181" s="30"/>
      <c r="H181" s="59">
        <v>0.030763888888888886</v>
      </c>
      <c r="I181" s="30"/>
      <c r="J181" s="60" t="s">
        <v>266</v>
      </c>
      <c r="K181" s="61">
        <v>0.18472222222222223</v>
      </c>
      <c r="L181" s="30"/>
      <c r="M181" s="30"/>
    </row>
    <row r="182" spans="1:13" ht="25.5">
      <c r="A182" s="34">
        <v>56</v>
      </c>
      <c r="B182" s="115"/>
      <c r="C182" s="24">
        <v>2010</v>
      </c>
      <c r="D182" s="23" t="s">
        <v>1</v>
      </c>
      <c r="E182" s="58" t="s">
        <v>267</v>
      </c>
      <c r="F182" s="58" t="s">
        <v>268</v>
      </c>
      <c r="G182" s="30"/>
      <c r="H182" s="59">
        <v>0.03090277777777778</v>
      </c>
      <c r="I182" s="30"/>
      <c r="J182" s="60" t="s">
        <v>195</v>
      </c>
      <c r="K182" s="61">
        <v>0.18541666666666667</v>
      </c>
      <c r="L182" s="30"/>
      <c r="M182" s="30"/>
    </row>
    <row r="183" spans="1:13" ht="25.5">
      <c r="A183" s="42">
        <v>57</v>
      </c>
      <c r="B183" s="115"/>
      <c r="C183" s="24">
        <v>2010</v>
      </c>
      <c r="D183" s="23" t="s">
        <v>1</v>
      </c>
      <c r="E183" s="58" t="s">
        <v>267</v>
      </c>
      <c r="F183" s="58" t="s">
        <v>268</v>
      </c>
      <c r="G183" s="30"/>
      <c r="H183" s="59">
        <v>0.03090277777777778</v>
      </c>
      <c r="I183" s="30"/>
      <c r="J183" s="60" t="s">
        <v>216</v>
      </c>
      <c r="K183" s="61">
        <v>0.18541666666666667</v>
      </c>
      <c r="L183" s="30"/>
      <c r="M183" s="30"/>
    </row>
    <row r="184" spans="1:13" ht="12.75">
      <c r="A184" s="34">
        <v>58</v>
      </c>
      <c r="B184" s="115"/>
      <c r="C184" s="96">
        <v>2008</v>
      </c>
      <c r="D184" s="68"/>
      <c r="E184" s="69" t="s">
        <v>269</v>
      </c>
      <c r="F184" s="70" t="s">
        <v>201</v>
      </c>
      <c r="G184" s="48"/>
      <c r="H184" s="71">
        <v>0.031157407407407408</v>
      </c>
      <c r="I184" s="46"/>
      <c r="J184" s="70" t="s">
        <v>199</v>
      </c>
      <c r="K184" s="72">
        <v>0.0030694444444444445</v>
      </c>
      <c r="L184" s="51"/>
      <c r="M184" s="51"/>
    </row>
    <row r="185" spans="1:13" ht="12.75">
      <c r="A185" s="42">
        <v>59</v>
      </c>
      <c r="B185" s="214"/>
      <c r="C185" s="73">
        <v>2008</v>
      </c>
      <c r="D185" s="68"/>
      <c r="E185" s="69" t="s">
        <v>270</v>
      </c>
      <c r="F185" s="70" t="s">
        <v>201</v>
      </c>
      <c r="G185" s="48"/>
      <c r="H185" s="71">
        <v>0.031215277777777783</v>
      </c>
      <c r="I185" s="46"/>
      <c r="J185" s="70" t="s">
        <v>199</v>
      </c>
      <c r="K185" s="72">
        <v>0.0030752314814814813</v>
      </c>
      <c r="L185" s="51"/>
      <c r="M185" s="51"/>
    </row>
    <row r="186" spans="1:13" ht="12.75">
      <c r="A186" s="34">
        <v>60</v>
      </c>
      <c r="B186" s="214"/>
      <c r="C186" s="73">
        <v>2008</v>
      </c>
      <c r="D186" s="68"/>
      <c r="E186" s="69" t="s">
        <v>271</v>
      </c>
      <c r="F186" s="70" t="s">
        <v>132</v>
      </c>
      <c r="G186" s="48"/>
      <c r="H186" s="71">
        <v>0.0312962962962963</v>
      </c>
      <c r="I186" s="46"/>
      <c r="J186" s="70" t="s">
        <v>199</v>
      </c>
      <c r="K186" s="97">
        <v>0.0030833333333333338</v>
      </c>
      <c r="L186" s="51"/>
      <c r="M186" s="51"/>
    </row>
    <row r="187" spans="1:13" ht="12.75">
      <c r="A187" s="42">
        <v>61</v>
      </c>
      <c r="B187" s="214"/>
      <c r="C187" s="24">
        <v>2010</v>
      </c>
      <c r="D187" s="23" t="s">
        <v>1</v>
      </c>
      <c r="E187" s="58" t="s">
        <v>272</v>
      </c>
      <c r="F187" s="58" t="s">
        <v>29</v>
      </c>
      <c r="G187" s="30"/>
      <c r="H187" s="59">
        <v>0.03146990740740741</v>
      </c>
      <c r="I187" s="30"/>
      <c r="J187" s="60" t="s">
        <v>195</v>
      </c>
      <c r="K187" s="61">
        <v>0.18888888888888888</v>
      </c>
      <c r="L187" s="30"/>
      <c r="M187" s="30"/>
    </row>
    <row r="188" spans="1:13" ht="12.75">
      <c r="A188" s="34">
        <v>62</v>
      </c>
      <c r="B188" s="115" t="s">
        <v>73</v>
      </c>
      <c r="C188" s="96">
        <v>2008</v>
      </c>
      <c r="D188" s="85"/>
      <c r="E188" s="86" t="s">
        <v>273</v>
      </c>
      <c r="F188" s="87" t="s">
        <v>3</v>
      </c>
      <c r="G188" s="98"/>
      <c r="H188" s="99">
        <v>0.031516203703703706</v>
      </c>
      <c r="I188" s="90"/>
      <c r="J188" s="87" t="s">
        <v>222</v>
      </c>
      <c r="K188" s="91">
        <v>0.003105324074074074</v>
      </c>
      <c r="L188" s="92"/>
      <c r="M188" s="92"/>
    </row>
    <row r="189" spans="1:13" ht="12.75">
      <c r="A189" s="42">
        <v>63</v>
      </c>
      <c r="B189" s="266"/>
      <c r="C189" s="24">
        <v>2010</v>
      </c>
      <c r="D189" s="23" t="s">
        <v>1</v>
      </c>
      <c r="E189" s="58" t="s">
        <v>274</v>
      </c>
      <c r="F189" s="58" t="s">
        <v>9</v>
      </c>
      <c r="G189" s="30"/>
      <c r="H189" s="59">
        <v>0.03152777777777777</v>
      </c>
      <c r="I189" s="30"/>
      <c r="J189" s="78" t="s">
        <v>261</v>
      </c>
      <c r="K189" s="61">
        <v>0.18888888888888888</v>
      </c>
      <c r="L189" s="30"/>
      <c r="M189" s="30"/>
    </row>
    <row r="190" spans="1:13" ht="13.5">
      <c r="A190" s="34">
        <v>64</v>
      </c>
      <c r="B190" s="115" t="s">
        <v>75</v>
      </c>
      <c r="C190" s="62" t="s">
        <v>202</v>
      </c>
      <c r="D190" s="63"/>
      <c r="E190" s="79" t="s">
        <v>275</v>
      </c>
      <c r="F190" s="79" t="s">
        <v>219</v>
      </c>
      <c r="G190" s="30"/>
      <c r="H190" s="80">
        <v>0.03153935185185185</v>
      </c>
      <c r="I190" s="81"/>
      <c r="J190" s="82" t="s">
        <v>276</v>
      </c>
      <c r="K190" s="95">
        <f>SUM(H190/10.15)</f>
        <v>0.003107325305601168</v>
      </c>
      <c r="L190" s="81"/>
      <c r="M190" s="81"/>
    </row>
    <row r="191" spans="1:13" ht="12.75">
      <c r="A191" s="42">
        <v>65</v>
      </c>
      <c r="B191" s="265"/>
      <c r="C191" s="62" t="s">
        <v>202</v>
      </c>
      <c r="D191" s="63"/>
      <c r="E191" s="63" t="s">
        <v>277</v>
      </c>
      <c r="F191" s="63" t="s">
        <v>257</v>
      </c>
      <c r="G191" s="38"/>
      <c r="H191" s="77">
        <v>0.03189583333333333</v>
      </c>
      <c r="I191" s="38"/>
      <c r="J191" s="65" t="s">
        <v>249</v>
      </c>
      <c r="K191" s="66">
        <f>SUM(H191/10.15)</f>
        <v>0.0031424466338259437</v>
      </c>
      <c r="L191" s="38"/>
      <c r="M191" s="38"/>
    </row>
    <row r="192" spans="1:13" ht="12.75">
      <c r="A192" s="34">
        <v>66</v>
      </c>
      <c r="B192" s="44"/>
      <c r="C192" s="67">
        <v>2008</v>
      </c>
      <c r="D192" s="68"/>
      <c r="E192" s="69" t="s">
        <v>262</v>
      </c>
      <c r="F192" s="70" t="s">
        <v>201</v>
      </c>
      <c r="G192" s="48"/>
      <c r="H192" s="71">
        <v>0.031956018518518516</v>
      </c>
      <c r="I192" s="46"/>
      <c r="J192" s="70" t="s">
        <v>173</v>
      </c>
      <c r="K192" s="72">
        <v>0.003148148148148148</v>
      </c>
      <c r="L192" s="51"/>
      <c r="M192" s="51"/>
    </row>
    <row r="193" spans="1:13" ht="13.5">
      <c r="A193" s="42">
        <v>67</v>
      </c>
      <c r="B193" s="214" t="s">
        <v>325</v>
      </c>
      <c r="C193" s="62" t="s">
        <v>202</v>
      </c>
      <c r="D193" s="63"/>
      <c r="E193" s="79" t="s">
        <v>278</v>
      </c>
      <c r="F193" s="79" t="s">
        <v>219</v>
      </c>
      <c r="G193" s="30"/>
      <c r="H193" s="80">
        <v>0.03196527777777778</v>
      </c>
      <c r="I193" s="81"/>
      <c r="J193" s="82" t="s">
        <v>276</v>
      </c>
      <c r="K193" s="95">
        <f>SUM(H193/10.15)</f>
        <v>0.003149288451012589</v>
      </c>
      <c r="L193" s="81"/>
      <c r="M193" s="81"/>
    </row>
    <row r="194" spans="1:13" ht="12.75">
      <c r="A194" s="34">
        <v>68</v>
      </c>
      <c r="B194" s="265"/>
      <c r="C194" s="100">
        <v>2008</v>
      </c>
      <c r="D194" s="68"/>
      <c r="E194" s="69" t="s">
        <v>277</v>
      </c>
      <c r="F194" s="70" t="s">
        <v>132</v>
      </c>
      <c r="G194" s="48"/>
      <c r="H194" s="71">
        <v>0.0321875</v>
      </c>
      <c r="I194" s="46"/>
      <c r="J194" s="70" t="s">
        <v>199</v>
      </c>
      <c r="K194" s="72">
        <v>0.0031712962962962958</v>
      </c>
      <c r="L194" s="51"/>
      <c r="M194" s="51"/>
    </row>
    <row r="195" spans="1:13" ht="12.75">
      <c r="A195" s="42">
        <v>69</v>
      </c>
      <c r="B195" s="214"/>
      <c r="C195" s="73">
        <v>2008</v>
      </c>
      <c r="D195" s="68"/>
      <c r="E195" s="69" t="s">
        <v>279</v>
      </c>
      <c r="F195" s="70" t="s">
        <v>280</v>
      </c>
      <c r="G195" s="48"/>
      <c r="H195" s="71">
        <v>0.03241898148148148</v>
      </c>
      <c r="I195" s="46"/>
      <c r="J195" s="70" t="s">
        <v>199</v>
      </c>
      <c r="K195" s="72">
        <v>0.003194444444444444</v>
      </c>
      <c r="L195" s="51"/>
      <c r="M195" s="51"/>
    </row>
    <row r="196" spans="1:13" ht="12.75">
      <c r="A196" s="34">
        <v>70</v>
      </c>
      <c r="B196" s="214"/>
      <c r="C196" s="101" t="s">
        <v>202</v>
      </c>
      <c r="D196" s="63"/>
      <c r="E196" s="63" t="s">
        <v>281</v>
      </c>
      <c r="F196" s="63" t="s">
        <v>282</v>
      </c>
      <c r="G196" s="38"/>
      <c r="H196" s="77">
        <v>0.03242361111111111</v>
      </c>
      <c r="I196" s="38"/>
      <c r="J196" s="65" t="s">
        <v>209</v>
      </c>
      <c r="K196" s="66">
        <f>SUM(H196/10.15)</f>
        <v>0.003194444444444444</v>
      </c>
      <c r="L196" s="38"/>
      <c r="M196" s="38"/>
    </row>
    <row r="197" spans="1:13" ht="12.75">
      <c r="A197" s="42">
        <v>71</v>
      </c>
      <c r="B197" s="44" t="s">
        <v>326</v>
      </c>
      <c r="C197" s="38">
        <v>2008</v>
      </c>
      <c r="D197" s="102"/>
      <c r="E197" s="103" t="s">
        <v>283</v>
      </c>
      <c r="F197" s="104" t="s">
        <v>132</v>
      </c>
      <c r="G197" s="104"/>
      <c r="H197" s="105">
        <v>0.0325</v>
      </c>
      <c r="I197" s="102"/>
      <c r="J197" s="104" t="s">
        <v>173</v>
      </c>
      <c r="K197" s="106">
        <v>0.003202546296296296</v>
      </c>
      <c r="L197" s="92"/>
      <c r="M197" s="92"/>
    </row>
    <row r="198" spans="1:13" ht="12.75">
      <c r="A198" s="34">
        <v>72</v>
      </c>
      <c r="B198" s="266"/>
      <c r="C198" s="36" t="s">
        <v>202</v>
      </c>
      <c r="D198" s="37"/>
      <c r="E198" s="37" t="s">
        <v>284</v>
      </c>
      <c r="F198" s="37" t="s">
        <v>285</v>
      </c>
      <c r="G198" s="38"/>
      <c r="H198" s="39">
        <v>0.03290509259259259</v>
      </c>
      <c r="I198" s="38"/>
      <c r="J198" s="40" t="s">
        <v>209</v>
      </c>
      <c r="K198" s="41">
        <f>SUM(H198/10.15)</f>
        <v>0.0032418810436051814</v>
      </c>
      <c r="L198" s="38"/>
      <c r="M198" s="38"/>
    </row>
    <row r="199" spans="1:13" ht="12.75">
      <c r="A199" s="42">
        <v>73</v>
      </c>
      <c r="B199" s="44"/>
      <c r="C199" s="38">
        <v>2008</v>
      </c>
      <c r="D199" s="107"/>
      <c r="E199" s="108" t="s">
        <v>286</v>
      </c>
      <c r="F199" s="109"/>
      <c r="G199" s="48"/>
      <c r="H199" s="49">
        <v>0.033229166666666664</v>
      </c>
      <c r="I199" s="46"/>
      <c r="J199" s="48" t="s">
        <v>287</v>
      </c>
      <c r="K199" s="110">
        <v>0.003274305555555555</v>
      </c>
      <c r="L199" s="51"/>
      <c r="M199" s="51"/>
    </row>
    <row r="200" spans="1:13" ht="12.75">
      <c r="A200" s="34">
        <v>74</v>
      </c>
      <c r="B200" s="214"/>
      <c r="C200" s="36" t="s">
        <v>202</v>
      </c>
      <c r="D200" s="111"/>
      <c r="E200" s="111" t="s">
        <v>269</v>
      </c>
      <c r="F200" s="111" t="s">
        <v>113</v>
      </c>
      <c r="G200" s="38"/>
      <c r="H200" s="39">
        <v>0.03326388888888889</v>
      </c>
      <c r="I200" s="38"/>
      <c r="J200" s="44" t="s">
        <v>209</v>
      </c>
      <c r="K200" s="112">
        <f>SUM(H200/10.15)</f>
        <v>0.0032772304324028465</v>
      </c>
      <c r="L200" s="38"/>
      <c r="M200" s="38"/>
    </row>
    <row r="201" spans="1:13" ht="12.75">
      <c r="A201" s="42">
        <v>75</v>
      </c>
      <c r="B201" s="44"/>
      <c r="C201" s="7">
        <v>2010</v>
      </c>
      <c r="D201" s="25" t="s">
        <v>1</v>
      </c>
      <c r="E201" s="113" t="s">
        <v>288</v>
      </c>
      <c r="F201" s="113"/>
      <c r="G201" s="30"/>
      <c r="H201" s="31">
        <v>0.03327546296296296</v>
      </c>
      <c r="I201" s="30"/>
      <c r="J201" s="32" t="s">
        <v>195</v>
      </c>
      <c r="K201" s="114">
        <v>0.2</v>
      </c>
      <c r="L201" s="30"/>
      <c r="M201" s="30"/>
    </row>
    <row r="202" spans="1:13" ht="12.75">
      <c r="A202" s="34">
        <v>76</v>
      </c>
      <c r="B202" s="115"/>
      <c r="C202" s="7">
        <v>2010</v>
      </c>
      <c r="D202" s="25" t="s">
        <v>1</v>
      </c>
      <c r="E202" s="113" t="s">
        <v>288</v>
      </c>
      <c r="F202" s="113"/>
      <c r="G202" s="30"/>
      <c r="H202" s="31">
        <v>0.03327546296296296</v>
      </c>
      <c r="I202" s="30"/>
      <c r="J202" s="32" t="s">
        <v>216</v>
      </c>
      <c r="K202" s="114">
        <v>0.2</v>
      </c>
      <c r="L202" s="30"/>
      <c r="M202" s="30"/>
    </row>
    <row r="203" spans="1:13" ht="12.75">
      <c r="A203" s="42">
        <v>77</v>
      </c>
      <c r="B203" s="115"/>
      <c r="C203" s="7">
        <v>2010</v>
      </c>
      <c r="D203" s="25" t="s">
        <v>1</v>
      </c>
      <c r="E203" s="113" t="s">
        <v>289</v>
      </c>
      <c r="F203" s="113" t="s">
        <v>194</v>
      </c>
      <c r="G203" s="30"/>
      <c r="H203" s="31">
        <v>0.03342592592592592</v>
      </c>
      <c r="I203" s="30"/>
      <c r="J203" s="32" t="s">
        <v>266</v>
      </c>
      <c r="K203" s="114">
        <v>0.20069444444444443</v>
      </c>
      <c r="L203" s="30"/>
      <c r="M203" s="30"/>
    </row>
    <row r="204" spans="1:13" ht="12.75">
      <c r="A204" s="34">
        <v>78</v>
      </c>
      <c r="B204" s="115"/>
      <c r="C204" s="30">
        <v>2008</v>
      </c>
      <c r="D204" s="107"/>
      <c r="E204" s="108" t="s">
        <v>290</v>
      </c>
      <c r="F204" s="109" t="s">
        <v>291</v>
      </c>
      <c r="G204" s="48"/>
      <c r="H204" s="49">
        <v>0.03401620370370371</v>
      </c>
      <c r="I204" s="46"/>
      <c r="J204" s="48" t="s">
        <v>173</v>
      </c>
      <c r="K204" s="110">
        <v>0.003351851851851852</v>
      </c>
      <c r="L204" s="51"/>
      <c r="M204" s="51"/>
    </row>
    <row r="205" spans="1:13" ht="12.75">
      <c r="A205" s="42">
        <v>79</v>
      </c>
      <c r="B205" s="214"/>
      <c r="C205" s="51">
        <v>2008</v>
      </c>
      <c r="D205" s="107"/>
      <c r="E205" s="108" t="s">
        <v>292</v>
      </c>
      <c r="F205" s="109" t="s">
        <v>280</v>
      </c>
      <c r="G205" s="48"/>
      <c r="H205" s="49">
        <v>0.03417824074074074</v>
      </c>
      <c r="I205" s="46"/>
      <c r="J205" s="48" t="s">
        <v>199</v>
      </c>
      <c r="K205" s="110">
        <v>0.0033668981481481484</v>
      </c>
      <c r="L205" s="51"/>
      <c r="M205" s="51"/>
    </row>
    <row r="206" spans="1:13" ht="12.75">
      <c r="A206" s="34">
        <v>80</v>
      </c>
      <c r="B206" s="214" t="s">
        <v>86</v>
      </c>
      <c r="C206" s="7">
        <v>2010</v>
      </c>
      <c r="D206" s="25" t="s">
        <v>1</v>
      </c>
      <c r="E206" s="113" t="s">
        <v>293</v>
      </c>
      <c r="F206" s="113" t="s">
        <v>29</v>
      </c>
      <c r="G206" s="30"/>
      <c r="H206" s="31">
        <v>0.034479166666666665</v>
      </c>
      <c r="I206" s="30"/>
      <c r="J206" s="115" t="s">
        <v>294</v>
      </c>
      <c r="K206" s="114">
        <v>0.20694444444444446</v>
      </c>
      <c r="L206" s="30"/>
      <c r="M206" s="30"/>
    </row>
    <row r="207" spans="1:13" ht="25.5">
      <c r="A207" s="42">
        <v>81</v>
      </c>
      <c r="B207" s="115" t="s">
        <v>88</v>
      </c>
      <c r="C207" s="7">
        <v>2010</v>
      </c>
      <c r="D207" s="25" t="s">
        <v>1</v>
      </c>
      <c r="E207" s="113" t="s">
        <v>295</v>
      </c>
      <c r="F207" s="113" t="s">
        <v>215</v>
      </c>
      <c r="G207" s="30"/>
      <c r="H207" s="31">
        <v>0.03484953703703703</v>
      </c>
      <c r="I207" s="30"/>
      <c r="J207" s="115" t="s">
        <v>296</v>
      </c>
      <c r="K207" s="114">
        <v>0.20902777777777778</v>
      </c>
      <c r="L207" s="30"/>
      <c r="M207" s="30"/>
    </row>
    <row r="208" spans="1:13" ht="12.75">
      <c r="A208" s="34">
        <v>82</v>
      </c>
      <c r="B208" s="115"/>
      <c r="C208" s="30">
        <v>2008</v>
      </c>
      <c r="D208" s="107"/>
      <c r="E208" s="108" t="s">
        <v>297</v>
      </c>
      <c r="F208" s="109" t="s">
        <v>132</v>
      </c>
      <c r="G208" s="48"/>
      <c r="H208" s="49">
        <v>0.03487268518518519</v>
      </c>
      <c r="I208" s="46"/>
      <c r="J208" s="48" t="s">
        <v>199</v>
      </c>
      <c r="K208" s="110">
        <v>0.003435185185185185</v>
      </c>
      <c r="L208" s="51"/>
      <c r="M208" s="51"/>
    </row>
    <row r="209" spans="1:13" ht="12.75">
      <c r="A209" s="42">
        <v>83</v>
      </c>
      <c r="B209" s="214"/>
      <c r="C209" s="36" t="s">
        <v>202</v>
      </c>
      <c r="D209" s="111"/>
      <c r="E209" s="111" t="s">
        <v>298</v>
      </c>
      <c r="F209" s="111" t="s">
        <v>113</v>
      </c>
      <c r="G209" s="38"/>
      <c r="H209" s="39">
        <v>0.03488078703703704</v>
      </c>
      <c r="I209" s="38"/>
      <c r="J209" s="44" t="s">
        <v>209</v>
      </c>
      <c r="K209" s="112">
        <f>SUM(H209/10.15)</f>
        <v>0.003436530742565225</v>
      </c>
      <c r="L209" s="38"/>
      <c r="M209" s="38"/>
    </row>
    <row r="210" spans="1:13" ht="12.75">
      <c r="A210" s="34">
        <v>84</v>
      </c>
      <c r="B210" s="44" t="s">
        <v>95</v>
      </c>
      <c r="C210" s="38">
        <v>2008</v>
      </c>
      <c r="D210" s="116"/>
      <c r="E210" s="117" t="s">
        <v>299</v>
      </c>
      <c r="F210" s="118" t="s">
        <v>201</v>
      </c>
      <c r="G210" s="98"/>
      <c r="H210" s="105">
        <v>0.03515046296296296</v>
      </c>
      <c r="I210" s="90"/>
      <c r="J210" s="98" t="s">
        <v>252</v>
      </c>
      <c r="K210" s="119">
        <v>0.003462962962962963</v>
      </c>
      <c r="L210" s="92"/>
      <c r="M210" s="92"/>
    </row>
    <row r="211" spans="1:13" ht="12.75">
      <c r="A211" s="42">
        <v>85</v>
      </c>
      <c r="B211" s="266" t="s">
        <v>97</v>
      </c>
      <c r="C211" s="7">
        <v>2010</v>
      </c>
      <c r="D211" s="25" t="s">
        <v>1</v>
      </c>
      <c r="E211" s="261" t="s">
        <v>300</v>
      </c>
      <c r="F211" s="113" t="s">
        <v>29</v>
      </c>
      <c r="G211" s="30"/>
      <c r="H211" s="31">
        <v>0.035289351851851856</v>
      </c>
      <c r="I211" s="30"/>
      <c r="J211" s="115" t="s">
        <v>261</v>
      </c>
      <c r="K211" s="114">
        <v>0.21180555555555555</v>
      </c>
      <c r="L211" s="30"/>
      <c r="M211" s="30"/>
    </row>
    <row r="212" spans="1:13" ht="12.75">
      <c r="A212" s="34">
        <v>86</v>
      </c>
      <c r="B212" s="115" t="s">
        <v>100</v>
      </c>
      <c r="C212" s="7">
        <v>2010</v>
      </c>
      <c r="D212" s="25" t="s">
        <v>1</v>
      </c>
      <c r="E212" s="261" t="s">
        <v>301</v>
      </c>
      <c r="F212" s="113" t="s">
        <v>302</v>
      </c>
      <c r="G212" s="30"/>
      <c r="H212" s="31">
        <v>0.035451388888888886</v>
      </c>
      <c r="I212" s="30"/>
      <c r="J212" s="115" t="s">
        <v>244</v>
      </c>
      <c r="K212" s="114">
        <v>0.2125</v>
      </c>
      <c r="L212" s="30"/>
      <c r="M212" s="30"/>
    </row>
    <row r="213" spans="1:13" ht="12.75">
      <c r="A213" s="42">
        <v>87</v>
      </c>
      <c r="B213" s="115"/>
      <c r="C213" s="36" t="s">
        <v>202</v>
      </c>
      <c r="D213" s="111"/>
      <c r="E213" s="120" t="s">
        <v>32</v>
      </c>
      <c r="F213" s="120" t="s">
        <v>78</v>
      </c>
      <c r="G213" s="121"/>
      <c r="H213" s="122">
        <v>0.03582291666666667</v>
      </c>
      <c r="I213" s="121"/>
      <c r="J213" s="123" t="s">
        <v>227</v>
      </c>
      <c r="K213" s="124">
        <f>SUM(H213/10.15)</f>
        <v>0.003529351395730706</v>
      </c>
      <c r="L213" s="121"/>
      <c r="M213" s="121"/>
    </row>
    <row r="214" spans="1:13" ht="12.75">
      <c r="A214" s="34">
        <v>88</v>
      </c>
      <c r="B214" s="123"/>
      <c r="C214" s="7">
        <v>2010</v>
      </c>
      <c r="D214" s="25" t="s">
        <v>1</v>
      </c>
      <c r="E214" s="113" t="s">
        <v>303</v>
      </c>
      <c r="F214" s="113" t="s">
        <v>29</v>
      </c>
      <c r="G214" s="30"/>
      <c r="H214" s="31">
        <v>0.03741898148148148</v>
      </c>
      <c r="I214" s="30"/>
      <c r="J214" s="115" t="s">
        <v>294</v>
      </c>
      <c r="K214" s="114">
        <v>0.22430555555555556</v>
      </c>
      <c r="L214" s="30"/>
      <c r="M214" s="30"/>
    </row>
    <row r="215" spans="1:13" ht="12.75">
      <c r="A215" s="42">
        <v>89</v>
      </c>
      <c r="B215" s="115"/>
      <c r="C215" s="36" t="s">
        <v>202</v>
      </c>
      <c r="D215" s="111"/>
      <c r="E215" s="111" t="s">
        <v>304</v>
      </c>
      <c r="F215" s="111" t="s">
        <v>305</v>
      </c>
      <c r="G215" s="38"/>
      <c r="H215" s="39">
        <v>0.03849652777777778</v>
      </c>
      <c r="I215" s="38"/>
      <c r="J215" s="40" t="s">
        <v>249</v>
      </c>
      <c r="K215" s="112">
        <f aca="true" t="shared" si="0" ref="K215:K221">SUM(H215/10.15)</f>
        <v>0.00379276135741653</v>
      </c>
      <c r="L215" s="38"/>
      <c r="M215" s="38"/>
    </row>
    <row r="216" spans="1:13" ht="12.75">
      <c r="A216" s="34">
        <v>90</v>
      </c>
      <c r="B216" s="44"/>
      <c r="C216" s="36" t="s">
        <v>202</v>
      </c>
      <c r="D216" s="111"/>
      <c r="E216" s="111" t="s">
        <v>306</v>
      </c>
      <c r="F216" s="111" t="s">
        <v>248</v>
      </c>
      <c r="G216" s="38"/>
      <c r="H216" s="39">
        <v>0.03849768518518518</v>
      </c>
      <c r="I216" s="38"/>
      <c r="J216" s="44" t="s">
        <v>249</v>
      </c>
      <c r="K216" s="112">
        <f t="shared" si="0"/>
        <v>0.0037928753877029737</v>
      </c>
      <c r="L216" s="38"/>
      <c r="M216" s="38"/>
    </row>
    <row r="217" spans="1:13" ht="13.5">
      <c r="A217" s="42">
        <v>91</v>
      </c>
      <c r="B217" s="44" t="s">
        <v>103</v>
      </c>
      <c r="C217" s="36" t="s">
        <v>202</v>
      </c>
      <c r="D217" s="111"/>
      <c r="E217" s="125" t="s">
        <v>307</v>
      </c>
      <c r="F217" s="125" t="s">
        <v>15</v>
      </c>
      <c r="G217" s="30"/>
      <c r="H217" s="126">
        <v>0.03873032407407408</v>
      </c>
      <c r="I217" s="81"/>
      <c r="J217" s="127" t="s">
        <v>264</v>
      </c>
      <c r="K217" s="128">
        <f t="shared" si="0"/>
        <v>0.003815795475278234</v>
      </c>
      <c r="L217" s="81"/>
      <c r="M217" s="81"/>
    </row>
    <row r="218" spans="1:13" ht="13.5">
      <c r="A218" s="34">
        <v>92</v>
      </c>
      <c r="B218" s="265" t="s">
        <v>105</v>
      </c>
      <c r="C218" s="36" t="s">
        <v>202</v>
      </c>
      <c r="D218" s="111"/>
      <c r="E218" s="125" t="s">
        <v>308</v>
      </c>
      <c r="F218" s="125" t="s">
        <v>155</v>
      </c>
      <c r="G218" s="30"/>
      <c r="H218" s="129">
        <v>0.03933449074074074</v>
      </c>
      <c r="I218" s="30"/>
      <c r="J218" s="127" t="s">
        <v>246</v>
      </c>
      <c r="K218" s="128">
        <f t="shared" si="0"/>
        <v>0.003875319284802043</v>
      </c>
      <c r="L218" s="81"/>
      <c r="M218" s="81"/>
    </row>
    <row r="219" spans="1:13" ht="12.75">
      <c r="A219" s="42">
        <v>93</v>
      </c>
      <c r="B219" s="265"/>
      <c r="C219" s="36" t="s">
        <v>202</v>
      </c>
      <c r="D219" s="111"/>
      <c r="E219" s="111" t="s">
        <v>309</v>
      </c>
      <c r="F219" s="18" t="s">
        <v>310</v>
      </c>
      <c r="G219" s="38"/>
      <c r="H219" s="39">
        <v>0.03933449074074074</v>
      </c>
      <c r="I219" s="38"/>
      <c r="J219" s="44" t="s">
        <v>249</v>
      </c>
      <c r="K219" s="112">
        <f t="shared" si="0"/>
        <v>0.003875319284802043</v>
      </c>
      <c r="L219" s="38"/>
      <c r="M219" s="38"/>
    </row>
    <row r="220" spans="1:13" ht="12.75">
      <c r="A220" s="34">
        <v>94</v>
      </c>
      <c r="B220" s="44"/>
      <c r="C220" s="36" t="s">
        <v>202</v>
      </c>
      <c r="D220" s="111"/>
      <c r="E220" s="111" t="s">
        <v>311</v>
      </c>
      <c r="F220" s="111" t="s">
        <v>78</v>
      </c>
      <c r="G220" s="38"/>
      <c r="H220" s="39">
        <v>0.03996643518518519</v>
      </c>
      <c r="I220" s="38"/>
      <c r="J220" s="44" t="s">
        <v>203</v>
      </c>
      <c r="K220" s="112">
        <f t="shared" si="0"/>
        <v>0.003937579821200511</v>
      </c>
      <c r="L220" s="38"/>
      <c r="M220" s="38"/>
    </row>
    <row r="221" spans="1:13" ht="25.5">
      <c r="A221" s="42">
        <v>95</v>
      </c>
      <c r="B221" s="44"/>
      <c r="C221" s="36" t="s">
        <v>202</v>
      </c>
      <c r="D221" s="111"/>
      <c r="E221" s="111" t="s">
        <v>312</v>
      </c>
      <c r="F221" s="111" t="s">
        <v>313</v>
      </c>
      <c r="G221" s="38"/>
      <c r="H221" s="39">
        <v>0.04130787037037037</v>
      </c>
      <c r="I221" s="38"/>
      <c r="J221" s="40" t="s">
        <v>249</v>
      </c>
      <c r="K221" s="112">
        <f t="shared" si="0"/>
        <v>0.004069740923189199</v>
      </c>
      <c r="L221" s="38"/>
      <c r="M221" s="38"/>
    </row>
    <row r="222" spans="1:13" ht="12.75">
      <c r="A222" s="34">
        <v>96</v>
      </c>
      <c r="B222" s="44" t="s">
        <v>111</v>
      </c>
      <c r="C222" s="38">
        <v>2008</v>
      </c>
      <c r="D222" s="116"/>
      <c r="E222" s="117" t="s">
        <v>308</v>
      </c>
      <c r="F222" s="118" t="s">
        <v>31</v>
      </c>
      <c r="G222" s="98"/>
      <c r="H222" s="130">
        <v>0.041747685185185186</v>
      </c>
      <c r="I222" s="90"/>
      <c r="J222" s="98" t="s">
        <v>252</v>
      </c>
      <c r="K222" s="119">
        <v>0.004113425925925926</v>
      </c>
      <c r="L222" s="92"/>
      <c r="M222" s="92"/>
    </row>
    <row r="223" spans="1:13" ht="12.75">
      <c r="A223" s="42">
        <v>97</v>
      </c>
      <c r="B223" s="266"/>
      <c r="C223" s="92">
        <v>2008</v>
      </c>
      <c r="D223" s="107"/>
      <c r="E223" s="108" t="s">
        <v>314</v>
      </c>
      <c r="F223" s="109" t="s">
        <v>315</v>
      </c>
      <c r="G223" s="48"/>
      <c r="H223" s="131">
        <v>0.04487268518518519</v>
      </c>
      <c r="I223" s="46"/>
      <c r="J223" s="48" t="s">
        <v>199</v>
      </c>
      <c r="K223" s="110">
        <v>0.0044212962962962956</v>
      </c>
      <c r="L223" s="51"/>
      <c r="M223" s="51"/>
    </row>
    <row r="224" spans="1:13" ht="12.75">
      <c r="A224" s="34">
        <v>98</v>
      </c>
      <c r="B224" s="214"/>
      <c r="C224" s="36" t="s">
        <v>202</v>
      </c>
      <c r="D224" s="111"/>
      <c r="E224" s="111" t="s">
        <v>316</v>
      </c>
      <c r="F224" s="111" t="s">
        <v>113</v>
      </c>
      <c r="G224" s="38"/>
      <c r="H224" s="132">
        <v>0.045844907407407404</v>
      </c>
      <c r="I224" s="38"/>
      <c r="J224" s="44" t="s">
        <v>249</v>
      </c>
      <c r="K224" s="112">
        <f>SUM(H224/10.15)</f>
        <v>0.00451673964604999</v>
      </c>
      <c r="L224" s="38"/>
      <c r="M224" s="38"/>
    </row>
    <row r="225" spans="1:13" ht="12.75">
      <c r="A225" s="42">
        <v>99</v>
      </c>
      <c r="B225" s="44" t="s">
        <v>115</v>
      </c>
      <c r="C225" s="38">
        <v>2008</v>
      </c>
      <c r="D225" s="133"/>
      <c r="E225" s="134" t="s">
        <v>317</v>
      </c>
      <c r="F225" s="135" t="s">
        <v>318</v>
      </c>
      <c r="G225" s="104"/>
      <c r="H225" s="130">
        <v>0.04715277777777777</v>
      </c>
      <c r="I225" s="102"/>
      <c r="J225" s="104" t="s">
        <v>173</v>
      </c>
      <c r="K225" s="119">
        <v>0.0046458333333333325</v>
      </c>
      <c r="L225" s="92"/>
      <c r="M225" s="92"/>
    </row>
    <row r="226" spans="1:13" ht="12.75">
      <c r="A226" s="34">
        <v>100</v>
      </c>
      <c r="B226" s="266"/>
      <c r="C226" s="92">
        <v>2008</v>
      </c>
      <c r="D226" s="107"/>
      <c r="E226" s="108" t="s">
        <v>319</v>
      </c>
      <c r="F226" s="109" t="s">
        <v>132</v>
      </c>
      <c r="G226" s="48"/>
      <c r="H226" s="131">
        <v>0.0471875</v>
      </c>
      <c r="I226" s="46"/>
      <c r="J226" s="48" t="s">
        <v>199</v>
      </c>
      <c r="K226" s="110">
        <v>0.004649305555555556</v>
      </c>
      <c r="L226" s="51"/>
      <c r="M226" s="51"/>
    </row>
    <row r="227" spans="1:13" ht="13.5">
      <c r="A227" s="42">
        <v>101</v>
      </c>
      <c r="B227" s="214" t="s">
        <v>138</v>
      </c>
      <c r="C227" s="36" t="s">
        <v>202</v>
      </c>
      <c r="D227" s="111"/>
      <c r="E227" s="125" t="s">
        <v>317</v>
      </c>
      <c r="F227" s="125" t="s">
        <v>113</v>
      </c>
      <c r="G227" s="30"/>
      <c r="H227" s="136">
        <v>0.04902777777777778</v>
      </c>
      <c r="I227" s="30"/>
      <c r="J227" s="127" t="s">
        <v>276</v>
      </c>
      <c r="K227" s="128">
        <f>SUM(H227/10.15)</f>
        <v>0.004830322933771209</v>
      </c>
      <c r="L227" s="81"/>
      <c r="M227" s="81"/>
    </row>
    <row r="228" spans="1:13" ht="12.75">
      <c r="A228" s="34">
        <v>102</v>
      </c>
      <c r="B228" s="265"/>
      <c r="C228" s="7">
        <v>2010</v>
      </c>
      <c r="D228" s="25" t="s">
        <v>1</v>
      </c>
      <c r="E228" s="113" t="s">
        <v>320</v>
      </c>
      <c r="F228" s="113" t="s">
        <v>194</v>
      </c>
      <c r="G228" s="30"/>
      <c r="H228" s="137">
        <v>0.0503125</v>
      </c>
      <c r="I228" s="30"/>
      <c r="J228" s="32" t="s">
        <v>266</v>
      </c>
      <c r="K228" s="114">
        <v>0.3020833333333333</v>
      </c>
      <c r="L228" s="30"/>
      <c r="M228" s="30"/>
    </row>
    <row r="229" spans="1:13" ht="12.75">
      <c r="A229" s="42">
        <v>103</v>
      </c>
      <c r="B229" s="115"/>
      <c r="C229" s="7">
        <v>2010</v>
      </c>
      <c r="D229" s="25" t="s">
        <v>1</v>
      </c>
      <c r="E229" s="113" t="s">
        <v>321</v>
      </c>
      <c r="F229" s="113" t="s">
        <v>251</v>
      </c>
      <c r="G229" s="30"/>
      <c r="H229" s="137">
        <v>0.05795138888888889</v>
      </c>
      <c r="I229" s="30"/>
      <c r="J229" s="32" t="s">
        <v>266</v>
      </c>
      <c r="K229" s="114">
        <v>0.34791666666666665</v>
      </c>
      <c r="L229" s="30"/>
      <c r="M229" s="30"/>
    </row>
    <row r="230" spans="1:13" ht="12.75">
      <c r="A230" s="30"/>
      <c r="B230" s="115"/>
      <c r="C230" s="36" t="s">
        <v>202</v>
      </c>
      <c r="D230" s="138"/>
      <c r="E230" s="138" t="s">
        <v>322</v>
      </c>
      <c r="F230" s="138" t="s">
        <v>31</v>
      </c>
      <c r="G230" s="38"/>
      <c r="H230" s="36" t="s">
        <v>323</v>
      </c>
      <c r="I230" s="38"/>
      <c r="J230" s="42"/>
      <c r="K230" s="139"/>
      <c r="L230" s="38"/>
      <c r="M230" s="38"/>
    </row>
    <row r="231" spans="1:13" ht="12.75">
      <c r="A231" s="38"/>
      <c r="B231" s="44"/>
      <c r="C231" s="42"/>
      <c r="D231" s="42"/>
      <c r="E231" s="42"/>
      <c r="F231" s="42"/>
      <c r="G231" s="42"/>
      <c r="H231" s="42"/>
      <c r="I231" s="42"/>
      <c r="J231" s="42"/>
      <c r="K231" s="42"/>
      <c r="L231" s="38"/>
      <c r="M231" s="38"/>
    </row>
    <row r="232" spans="1:13" ht="12.75">
      <c r="A232" s="38"/>
      <c r="B232" s="44"/>
      <c r="C232" s="42"/>
      <c r="D232" s="42"/>
      <c r="E232" s="42"/>
      <c r="F232" s="42"/>
      <c r="G232" s="42"/>
      <c r="H232" s="42"/>
      <c r="I232" s="42"/>
      <c r="J232" s="42"/>
      <c r="K232" s="42"/>
      <c r="L232" s="38"/>
      <c r="M232" s="38"/>
    </row>
    <row r="233" spans="1:13" ht="12.75">
      <c r="A233" s="38"/>
      <c r="B233" s="44"/>
      <c r="C233" s="42"/>
      <c r="D233" s="42"/>
      <c r="E233" s="42"/>
      <c r="F233" s="42"/>
      <c r="G233" s="42"/>
      <c r="H233" s="42"/>
      <c r="I233" s="42"/>
      <c r="J233" s="42"/>
      <c r="K233" s="42"/>
      <c r="L233" s="38"/>
      <c r="M233" s="38"/>
    </row>
    <row r="234" spans="1:13" ht="12.75">
      <c r="A234" s="38"/>
      <c r="B234" s="44"/>
      <c r="C234" s="140"/>
      <c r="D234" s="42"/>
      <c r="E234" s="42"/>
      <c r="F234" s="42"/>
      <c r="G234" s="42"/>
      <c r="H234" s="42"/>
      <c r="I234" s="42"/>
      <c r="J234" s="42"/>
      <c r="K234" s="42"/>
      <c r="L234" s="38"/>
      <c r="M234" s="38"/>
    </row>
    <row r="235" spans="1:13" ht="12.75">
      <c r="A235" s="38"/>
      <c r="B235" s="44"/>
      <c r="C235" s="42"/>
      <c r="D235" s="42"/>
      <c r="E235" s="42"/>
      <c r="F235" s="42"/>
      <c r="G235" s="42"/>
      <c r="H235" s="42"/>
      <c r="I235" s="42"/>
      <c r="J235" s="42"/>
      <c r="K235" s="42"/>
      <c r="L235" s="38"/>
      <c r="M235" s="38"/>
    </row>
    <row r="236" spans="1:13" ht="12.75">
      <c r="A236" s="38"/>
      <c r="B236" s="4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1:13" ht="12.75">
      <c r="A237" s="38"/>
      <c r="B237" s="4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1:13" ht="12.75">
      <c r="A238" s="38"/>
      <c r="B238" s="4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3" ht="12.75">
      <c r="A239" s="38"/>
      <c r="B239" s="4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1:13" ht="12.75">
      <c r="A240" s="38"/>
      <c r="B240" s="4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1:13" ht="12.75">
      <c r="A241" s="38"/>
      <c r="B241" s="4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1:13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1:13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</row>
    <row r="245" spans="1:13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</row>
    <row r="249" spans="1:13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1:13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1:13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1:13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</row>
    <row r="260" spans="1:13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</row>
    <row r="261" spans="1:13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1:13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</row>
    <row r="263" spans="1:13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1:13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1:13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</row>
    <row r="267" spans="1:13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1996-10-14T23:33:28Z</dcterms:created>
  <dcterms:modified xsi:type="dcterms:W3CDTF">2011-03-18T00:13:32Z</dcterms:modified>
  <cp:category/>
  <cp:version/>
  <cp:contentType/>
  <cp:contentStatus/>
</cp:coreProperties>
</file>